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1618E006-CB15-4430-83B9-CC0405D7D765}" xr6:coauthVersionLast="36" xr6:coauthVersionMax="36" xr10:uidLastSave="{00000000-0000-0000-0000-000000000000}"/>
  <bookViews>
    <workbookView xWindow="0" yWindow="0" windowWidth="16410" windowHeight="7005" firstSheet="8" activeTab="8" xr2:uid="{00000000-000D-0000-FFFF-FFFF00000000}"/>
  </bookViews>
  <sheets>
    <sheet name="Combo chart" sheetId="3" state="hidden" r:id="rId1"/>
    <sheet name="Waterfall chart" sheetId="4" state="hidden" r:id="rId2"/>
    <sheet name="Sheet1" sheetId="11" state="hidden" r:id="rId3"/>
    <sheet name="Pie chart" sheetId="5" state="hidden" r:id="rId4"/>
    <sheet name="Map Chart" sheetId="6" state="hidden" r:id="rId5"/>
    <sheet name="Top 5" sheetId="7" state="hidden" r:id="rId6"/>
    <sheet name="KPI" sheetId="8" state="hidden" r:id="rId7"/>
    <sheet name="KPI YOY GROWTH" sheetId="9" state="hidden" r:id="rId8"/>
    <sheet name="Dashboard" sheetId="10" r:id="rId9"/>
    <sheet name="Data" sheetId="1" state="hidden" r:id="rId10"/>
    <sheet name="layout" sheetId="2" state="hidden" r:id="rId11"/>
  </sheets>
  <definedNames>
    <definedName name="_xlchart.v1.0" hidden="1">'Waterfall chart'!$D$4:$D$7</definedName>
    <definedName name="_xlchart.v1.1" hidden="1">'Waterfall chart'!$E$3</definedName>
    <definedName name="_xlchart.v1.2"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'Waterfall chart'!$D$4:$D$7</definedName>
    <definedName name="_xlchart.v5.8" hidden="1">'Waterfall chart'!$E$3</definedName>
    <definedName name="_xlchart.v5.9" hidden="1">'Waterfall chart'!$E$4:$E$7</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B17" i="8"/>
  <c r="E45" i="6"/>
  <c r="E7" i="6"/>
  <c r="E32" i="6"/>
  <c r="E17" i="6"/>
  <c r="E30" i="6"/>
  <c r="E43" i="6"/>
  <c r="I8" i="9"/>
  <c r="E35" i="6"/>
  <c r="E21" i="6"/>
  <c r="E34" i="6"/>
  <c r="E47" i="6"/>
  <c r="E9" i="6"/>
  <c r="E19" i="6"/>
  <c r="E6" i="4"/>
  <c r="K17" i="8"/>
  <c r="L8" i="9"/>
  <c r="E10" i="6"/>
  <c r="E23" i="6"/>
  <c r="E48" i="6"/>
  <c r="E33" i="6"/>
  <c r="E46" i="6"/>
  <c r="E20" i="6"/>
  <c r="E41" i="6"/>
  <c r="E28" i="6"/>
  <c r="E37" i="6"/>
  <c r="E50" i="6"/>
  <c r="E24" i="6"/>
  <c r="E25" i="6"/>
  <c r="E51" i="6"/>
  <c r="E4" i="4"/>
  <c r="E17" i="8"/>
  <c r="E42" i="6"/>
  <c r="N17" i="8"/>
  <c r="E27" i="6"/>
  <c r="E16" i="6"/>
  <c r="E18" i="6"/>
  <c r="E4" i="6"/>
  <c r="H17" i="8"/>
  <c r="E13" i="6"/>
  <c r="E26" i="6"/>
  <c r="E39" i="6"/>
  <c r="K8" i="9"/>
  <c r="E49" i="6"/>
  <c r="E11" i="6"/>
  <c r="E36" i="6"/>
  <c r="E22" i="6"/>
  <c r="J8" i="9"/>
  <c r="E12" i="6"/>
  <c r="E15" i="6"/>
  <c r="E40" i="6"/>
  <c r="E6" i="6"/>
  <c r="E44" i="6"/>
  <c r="E7" i="4"/>
  <c r="E29" i="6"/>
  <c r="E8" i="6"/>
  <c r="E14" i="6"/>
  <c r="E52" i="6"/>
  <c r="E5" i="6"/>
  <c r="E31" i="6"/>
  <c r="E38" i="6"/>
  <c r="E5" i="4"/>
</calcChain>
</file>

<file path=xl/sharedStrings.xml><?xml version="1.0" encoding="utf-8"?>
<sst xmlns="http://schemas.openxmlformats.org/spreadsheetml/2006/main" count="130135" uniqueCount="10959">
  <si>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</si>
  <si>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</si>
  <si>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</si>
  <si>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</si>
  <si>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</si>
  <si>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</si>
  <si>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</si>
  <si>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</si>
  <si>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</si>
  <si>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</si>
  <si>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</si>
  <si>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</si>
  <si>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</si>
  <si>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</si>
  <si>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</si>
  <si>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</si>
  <si>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</si>
  <si>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</si>
  <si>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</si>
  <si>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</si>
  <si>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</si>
  <si>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</si>
  <si>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</si>
  <si>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</si>
  <si>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</si>
  <si>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</si>
  <si>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</si>
  <si>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</si>
  <si>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</si>
  <si>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</si>
  <si>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</si>
  <si>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</si>
  <si>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</si>
  <si>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</si>
  <si>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</si>
  <si>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</si>
  <si>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</si>
  <si>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</si>
  <si>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</si>
  <si>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</si>
  <si>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</si>
  <si>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</si>
  <si>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</si>
  <si>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</si>
  <si>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</si>
  <si>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</si>
  <si>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</si>
  <si>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</si>
  <si>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</si>
  <si>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</si>
  <si>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</si>
  <si>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</si>
  <si>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</si>
  <si>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</si>
  <si>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</si>
  <si>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</si>
  <si>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</si>
  <si>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</si>
  <si>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</si>
  <si>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</si>
  <si>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</si>
  <si>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</si>
  <si>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</si>
  <si>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</si>
  <si>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</si>
  <si>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</si>
  <si>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</si>
  <si>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</si>
  <si>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</si>
  <si>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</si>
  <si>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</si>
  <si>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</si>
  <si>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</si>
  <si>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</si>
  <si>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</si>
  <si>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</si>
  <si>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</si>
  <si>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</si>
  <si>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</si>
  <si>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</si>
  <si>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</si>
  <si>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</si>
  <si>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</si>
  <si>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</si>
  <si>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</si>
  <si>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</si>
  <si>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</si>
  <si>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</si>
  <si>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</si>
  <si>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</si>
  <si>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</si>
  <si>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</si>
  <si>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</si>
  <si>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</si>
  <si>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</si>
  <si>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</si>
  <si>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</si>
  <si>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</si>
  <si>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</si>
  <si>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</si>
  <si>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</si>
  <si>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</si>
  <si>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</si>
  <si>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</si>
  <si>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</si>
  <si>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</si>
  <si>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</si>
  <si>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</si>
  <si>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</si>
  <si>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</si>
  <si>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</si>
  <si>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</si>
  <si>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</si>
  <si>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</si>
  <si>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</si>
  <si>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</si>
  <si>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</si>
  <si>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</si>
  <si>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</si>
  <si>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</si>
  <si>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</si>
  <si>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</si>
  <si>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</si>
  <si>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</si>
  <si>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</si>
  <si>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</si>
  <si>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</si>
  <si>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</si>
  <si>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</si>
  <si>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</si>
  <si>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</si>
  <si>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</si>
  <si>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</si>
  <si>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</si>
  <si>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</si>
  <si>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</si>
  <si>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</si>
  <si>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</si>
  <si>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</si>
  <si>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</si>
  <si>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</si>
  <si>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</si>
  <si>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</si>
  <si>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</si>
  <si>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</si>
  <si>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</si>
  <si>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</si>
  <si>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</si>
  <si>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</si>
  <si>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</si>
  <si>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</si>
  <si>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</si>
  <si>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</si>
  <si>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</si>
  <si>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</si>
  <si>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</si>
  <si>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</si>
  <si>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</si>
  <si>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</si>
  <si>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</si>
  <si>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</si>
  <si>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</si>
  <si>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</si>
  <si>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</si>
  <si>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</si>
  <si>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</si>
  <si>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</si>
  <si>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</si>
  <si>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</si>
  <si>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</si>
  <si>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</si>
  <si>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</si>
  <si>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</si>
  <si>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</si>
  <si>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</si>
  <si>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</si>
  <si>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</si>
  <si>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</si>
  <si>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</si>
  <si>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</si>
  <si>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</si>
  <si>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</si>
  <si>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</si>
  <si>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</si>
  <si>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</si>
  <si>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</si>
  <si>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</si>
  <si>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</si>
  <si>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</si>
  <si>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</si>
  <si>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</si>
  <si>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</si>
  <si>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</si>
  <si>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</si>
  <si>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</si>
  <si>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</si>
  <si>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</si>
  <si>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</si>
  <si>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</si>
  <si>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</si>
  <si>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</si>
  <si>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</si>
  <si>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</si>
  <si>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</si>
  <si>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</si>
  <si>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</si>
  <si>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</si>
  <si>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</si>
  <si>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</si>
  <si>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</si>
  <si>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</si>
  <si>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</si>
  <si>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</si>
  <si>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</si>
  <si>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</si>
  <si>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</si>
  <si>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</si>
  <si>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</si>
  <si>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</si>
  <si>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</si>
  <si>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</si>
  <si>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</si>
  <si>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</si>
  <si>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</si>
  <si>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</si>
  <si>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</si>
  <si>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</si>
  <si>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</si>
  <si>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</si>
  <si>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</si>
  <si>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</si>
  <si>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</si>
  <si>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</si>
  <si>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</si>
  <si>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</si>
  <si>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</si>
  <si>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</si>
  <si>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</si>
  <si>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</si>
  <si>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</si>
  <si>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</si>
  <si>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</si>
  <si>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</si>
  <si>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</si>
  <si>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</si>
  <si>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</si>
  <si>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</si>
  <si>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</si>
  <si>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</si>
  <si>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</si>
  <si>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</si>
  <si>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</si>
  <si>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</si>
  <si>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</si>
  <si>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</si>
  <si>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</si>
  <si>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</si>
  <si>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</si>
  <si>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</si>
  <si>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</si>
  <si>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</si>
  <si>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</si>
  <si>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</si>
  <si>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</si>
  <si>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</si>
  <si>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</si>
  <si>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</si>
  <si>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</si>
  <si>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</si>
  <si>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</si>
  <si>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</si>
  <si>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</si>
  <si>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</si>
  <si>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</si>
  <si>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</si>
  <si>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</si>
  <si>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</si>
  <si>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</si>
  <si>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</si>
  <si>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</si>
  <si>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</si>
  <si>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</si>
  <si>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</si>
  <si>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</si>
  <si>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</si>
  <si>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</si>
  <si>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</si>
  <si>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</si>
  <si>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</si>
  <si>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</si>
  <si>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</si>
  <si>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</si>
  <si>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</si>
  <si>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</si>
  <si>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</si>
  <si>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</si>
  <si>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</si>
  <si>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</si>
  <si>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</si>
  <si>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</si>
  <si>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</si>
  <si>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</si>
  <si>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</si>
  <si>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</si>
  <si>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</si>
  <si>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</si>
  <si>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</si>
  <si>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</si>
  <si>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</si>
  <si>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</si>
  <si>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</si>
  <si>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</si>
  <si>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</si>
  <si>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</si>
  <si>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</si>
  <si>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</si>
  <si>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</si>
  <si>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</si>
  <si>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</si>
  <si>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</si>
  <si>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</si>
  <si>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</si>
  <si>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</si>
  <si>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</si>
  <si>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</si>
  <si>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</si>
  <si>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</si>
  <si>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</si>
  <si>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</si>
  <si>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</si>
  <si>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</si>
  <si>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</si>
  <si>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</si>
  <si>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</si>
  <si>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</si>
  <si>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</si>
  <si>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</si>
  <si>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</si>
  <si>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</si>
  <si>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</si>
  <si>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</si>
  <si>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</si>
  <si>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</si>
  <si>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</si>
  <si>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</si>
  <si>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</si>
  <si>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</si>
  <si>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</si>
  <si>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</si>
  <si>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</si>
  <si>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</si>
  <si>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</si>
  <si>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</si>
  <si>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</si>
  <si>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</si>
  <si>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</si>
  <si>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</si>
  <si>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</si>
  <si>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</si>
  <si>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</si>
  <si>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</si>
  <si>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</si>
  <si>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</si>
  <si>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</si>
  <si>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</si>
  <si>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</si>
  <si>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</si>
  <si>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</si>
  <si>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</si>
  <si>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</si>
  <si>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</si>
  <si>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</si>
  <si>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</si>
  <si>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</si>
  <si>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</si>
  <si>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</si>
  <si>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</si>
  <si>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</si>
  <si>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</si>
  <si>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</si>
  <si>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</si>
  <si>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</si>
  <si>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</si>
  <si>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</si>
  <si>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</si>
  <si>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</si>
  <si>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</si>
  <si>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</si>
  <si>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</si>
  <si>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</si>
  <si>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</si>
  <si>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</si>
  <si>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</si>
  <si>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</si>
  <si>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</si>
  <si>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</si>
  <si>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</si>
  <si>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</si>
  <si>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</si>
  <si>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</si>
  <si>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</si>
  <si>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</si>
  <si>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</si>
  <si>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</si>
  <si>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</si>
  <si>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</si>
  <si>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</si>
  <si>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</si>
  <si>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</si>
  <si>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</si>
  <si>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</si>
  <si>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</si>
  <si>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</si>
  <si>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</si>
  <si>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</si>
  <si>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</si>
  <si>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</si>
  <si>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</si>
  <si>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</si>
  <si>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</si>
  <si>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</si>
  <si>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</si>
  <si>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</si>
  <si>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</si>
  <si>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</si>
  <si>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</si>
  <si>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</si>
  <si>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</si>
  <si>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</si>
  <si>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</si>
  <si>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</si>
  <si>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</si>
  <si>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</si>
  <si>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</si>
  <si>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</si>
  <si>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</si>
  <si>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</si>
  <si>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</si>
  <si>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</si>
  <si>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</si>
  <si>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</si>
  <si>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</si>
  <si>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</si>
  <si>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</si>
  <si>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</si>
  <si>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</si>
  <si>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</si>
  <si>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</si>
  <si>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</si>
  <si>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</si>
  <si>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</si>
  <si>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</si>
  <si>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</si>
  <si>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</si>
  <si>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</si>
  <si>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</si>
  <si>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</si>
  <si>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</si>
  <si>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</si>
  <si>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</si>
  <si>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</si>
  <si>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</si>
  <si>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</si>
  <si>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</si>
  <si>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</si>
  <si>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</si>
  <si>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</si>
  <si>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</si>
  <si>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</si>
  <si>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</si>
  <si>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</si>
  <si>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</si>
  <si>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</si>
  <si>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</si>
  <si>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</si>
  <si>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</si>
  <si>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</si>
  <si>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</si>
  <si>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</si>
  <si>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</si>
  <si>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</si>
  <si>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</si>
  <si>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</si>
  <si>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</si>
  <si>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</si>
  <si>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</si>
  <si>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</si>
  <si>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</si>
  <si>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</si>
  <si>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</si>
  <si>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</si>
  <si>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</si>
  <si>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</si>
  <si>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</si>
  <si>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</si>
  <si>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</si>
  <si>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</si>
  <si>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</si>
  <si>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</si>
  <si>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</si>
  <si>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</si>
  <si>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</si>
  <si>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</si>
  <si>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</si>
  <si>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</si>
  <si>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</si>
  <si>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</si>
  <si>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</si>
  <si>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</si>
  <si>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</si>
  <si>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</si>
  <si>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</si>
  <si>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</si>
  <si>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</si>
  <si>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</si>
  <si>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</si>
  <si>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</si>
  <si>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</si>
  <si>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</si>
  <si>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</si>
  <si>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</si>
  <si>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</si>
  <si>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</si>
  <si>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</si>
  <si>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</si>
  <si>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</si>
  <si>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</si>
  <si>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</si>
  <si>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</si>
  <si>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</si>
  <si>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</si>
  <si>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</si>
  <si>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</si>
  <si>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</si>
  <si>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</si>
  <si>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</si>
  <si>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</si>
  <si>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</si>
  <si>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</si>
  <si>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</si>
  <si>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</si>
  <si>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</si>
  <si>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</si>
  <si>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</si>
  <si>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</si>
  <si>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</si>
  <si>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</si>
  <si>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</si>
  <si>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</si>
  <si>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</si>
  <si>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</si>
  <si>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</si>
  <si>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</si>
  <si>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</si>
  <si>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</si>
  <si>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</si>
  <si>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</si>
  <si>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</si>
  <si>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</si>
  <si>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</si>
  <si>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</si>
  <si>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</si>
  <si>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</si>
  <si>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</si>
  <si>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</si>
  <si>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</si>
  <si>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</si>
  <si>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</si>
  <si>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</si>
  <si>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</si>
  <si>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</si>
  <si>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</si>
  <si>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</si>
  <si>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</si>
  <si>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</si>
  <si>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</si>
  <si>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</si>
  <si>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</si>
  <si>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</si>
  <si>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</si>
  <si>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</si>
  <si>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</si>
  <si>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</si>
  <si>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</si>
  <si>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</si>
  <si>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</si>
  <si>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</si>
  <si>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</si>
  <si>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</si>
  <si>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</si>
  <si>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</si>
  <si>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</si>
  <si>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</si>
  <si>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</si>
  <si>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</si>
  <si>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</si>
  <si>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</si>
  <si>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</si>
  <si>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</si>
  <si>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</si>
  <si>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</si>
  <si>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</si>
  <si>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</si>
  <si>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</si>
  <si>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</si>
  <si>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</si>
  <si>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</si>
  <si>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</si>
  <si>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</si>
  <si>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</si>
  <si>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</si>
  <si>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</si>
  <si>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</si>
  <si>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</si>
  <si>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</si>
  <si>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</si>
  <si>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</si>
  <si>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</si>
  <si>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</si>
  <si>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</si>
  <si>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</si>
  <si>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</si>
  <si>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</si>
  <si>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</si>
  <si>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</si>
  <si>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</si>
  <si>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</si>
  <si>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</si>
  <si>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</si>
  <si>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</si>
  <si>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</si>
  <si>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</si>
  <si>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</si>
  <si>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</si>
  <si>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</si>
  <si>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</si>
  <si>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</si>
  <si>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</si>
  <si>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</si>
  <si>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</si>
  <si>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</si>
  <si>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</si>
  <si>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</si>
  <si>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</si>
  <si>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</si>
  <si>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</si>
  <si>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</si>
  <si>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</si>
  <si>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</si>
  <si>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</si>
  <si>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</si>
  <si>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</si>
  <si>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</si>
  <si>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</si>
  <si>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</si>
  <si>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</si>
  <si>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</si>
  <si>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</si>
  <si>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</si>
  <si>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</si>
  <si>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</si>
  <si>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</si>
  <si>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</si>
  <si>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</si>
  <si>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</si>
  <si>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</si>
  <si>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</si>
  <si>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</si>
  <si>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</si>
  <si>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</si>
  <si>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</si>
  <si>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</si>
  <si>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</si>
  <si>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</si>
  <si>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</si>
  <si>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</si>
  <si>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</si>
  <si>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</si>
  <si>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</si>
  <si>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</si>
  <si>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</si>
  <si>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</si>
  <si>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</si>
  <si>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</si>
  <si>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</si>
  <si>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</si>
  <si>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</si>
  <si>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</si>
  <si>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</si>
  <si>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</si>
  <si>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</si>
  <si>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</si>
  <si>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</si>
  <si>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</si>
  <si>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</si>
  <si>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</si>
  <si>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</si>
  <si>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</si>
  <si>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</si>
  <si>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</si>
  <si>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</si>
  <si>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</si>
  <si>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</si>
  <si>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</si>
  <si>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</si>
  <si>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</si>
  <si>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</si>
  <si>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</si>
  <si>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</si>
  <si>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</si>
  <si>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</si>
  <si>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</si>
  <si>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</si>
  <si>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</si>
  <si>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</si>
  <si>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</si>
  <si>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</si>
  <si>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</si>
  <si>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</si>
  <si>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</si>
  <si>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</si>
  <si>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</si>
  <si>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</si>
  <si>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</si>
  <si>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</si>
  <si>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</si>
  <si>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</si>
  <si>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</si>
  <si>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</si>
  <si>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</si>
  <si>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</si>
  <si>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</si>
  <si>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</si>
  <si>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</si>
  <si>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</si>
  <si>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</si>
  <si>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</si>
  <si>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</si>
  <si>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</si>
  <si>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</si>
  <si>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</si>
  <si>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</si>
  <si>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</si>
  <si>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</si>
  <si>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</si>
  <si>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</si>
  <si>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</si>
  <si>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</si>
  <si>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</si>
  <si>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</si>
  <si>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</si>
  <si>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</si>
  <si>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</si>
  <si>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</si>
  <si>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</si>
  <si>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</si>
  <si>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</si>
  <si>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</si>
  <si>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</si>
  <si>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</si>
  <si>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</si>
  <si>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</si>
  <si>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</si>
  <si>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</si>
  <si>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</si>
  <si>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</si>
  <si>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</si>
  <si>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</si>
  <si>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</si>
  <si>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</si>
  <si>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</si>
  <si>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</si>
  <si>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</si>
  <si>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</si>
  <si>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</si>
  <si>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</si>
  <si>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</si>
  <si>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</si>
  <si>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</si>
  <si>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</si>
  <si>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</si>
  <si>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</si>
  <si>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</si>
  <si>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</si>
  <si>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</si>
  <si>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</si>
  <si>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</si>
  <si>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</si>
  <si>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</si>
  <si>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</si>
  <si>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</si>
  <si>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</si>
  <si>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</si>
  <si>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</si>
  <si>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</si>
  <si>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</si>
  <si>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</si>
  <si>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</si>
  <si>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</si>
  <si>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</si>
  <si>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</si>
  <si>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</si>
  <si>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</si>
  <si>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</si>
  <si>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</si>
  <si>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</si>
  <si>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</si>
  <si>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</si>
  <si>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</si>
  <si>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</si>
  <si>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</si>
  <si>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</si>
  <si>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</si>
  <si>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</si>
  <si>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</si>
  <si>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</si>
  <si>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</si>
  <si>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</si>
  <si>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</si>
  <si>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</si>
  <si>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</si>
  <si>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</si>
  <si>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</si>
  <si>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</si>
  <si>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</si>
  <si>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</si>
  <si>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</si>
  <si>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</si>
  <si>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</si>
  <si>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</si>
  <si>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</si>
  <si>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</si>
  <si>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</si>
  <si>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</si>
  <si>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</si>
  <si>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</si>
  <si>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</si>
  <si>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</si>
  <si>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</si>
  <si>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</si>
  <si>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</si>
  <si>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</si>
  <si>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</si>
  <si>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</si>
  <si>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</si>
  <si>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</si>
  <si>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</si>
  <si>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</si>
  <si>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</si>
  <si>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</si>
  <si>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</si>
  <si>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</si>
  <si>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</si>
  <si>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</si>
  <si>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</si>
  <si>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</si>
  <si>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</si>
  <si>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</si>
  <si>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</si>
  <si>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</si>
  <si>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</si>
  <si>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</si>
  <si>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</si>
  <si>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</si>
  <si>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</si>
  <si>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</si>
  <si>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</si>
  <si>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</si>
  <si>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</si>
  <si>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</si>
  <si>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</si>
  <si>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</si>
  <si>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</si>
  <si>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</si>
  <si>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</si>
  <si>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</si>
  <si>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</si>
  <si>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</si>
  <si>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</si>
  <si>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</si>
  <si>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</si>
  <si>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</si>
  <si>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</si>
  <si>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</si>
  <si>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</si>
  <si>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</si>
  <si>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</si>
  <si>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</si>
  <si>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</si>
  <si>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</si>
  <si>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</si>
  <si>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</si>
  <si>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</si>
  <si>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</si>
  <si>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</si>
  <si>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</si>
  <si>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</si>
  <si>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</si>
  <si>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</si>
  <si>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</si>
  <si>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</si>
  <si>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</si>
  <si>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</si>
  <si>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</si>
  <si>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</si>
  <si>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</si>
  <si>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</si>
  <si>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</si>
  <si>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</si>
  <si>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</si>
  <si>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</si>
  <si>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</si>
  <si>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</si>
  <si>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</si>
  <si>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</si>
  <si>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</si>
  <si>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</si>
  <si>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</si>
  <si>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</si>
  <si>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</si>
  <si>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</si>
  <si>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</si>
  <si>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</si>
  <si>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</si>
  <si>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</si>
  <si>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</si>
  <si>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</si>
  <si>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</si>
  <si>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</si>
  <si>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</si>
  <si>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</si>
  <si>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</si>
  <si>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</si>
  <si>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</si>
  <si>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</si>
  <si>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</si>
  <si>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</si>
  <si>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</si>
  <si>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</si>
  <si>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</si>
  <si>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</si>
  <si>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</si>
  <si>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</si>
  <si>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</si>
  <si>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</si>
  <si>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</si>
  <si>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</si>
  <si>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</si>
  <si>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</si>
  <si>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</si>
  <si>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</si>
  <si>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</si>
  <si>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</si>
  <si>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</si>
  <si>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</si>
  <si>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</si>
  <si>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</si>
  <si>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</si>
  <si>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</si>
  <si>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</si>
  <si>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</si>
  <si>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</si>
  <si>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</si>
  <si>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</si>
  <si>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</si>
  <si>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</si>
  <si>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</si>
  <si>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</si>
  <si>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</si>
  <si>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</si>
  <si>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</si>
  <si>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</si>
  <si>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</si>
  <si>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</si>
  <si>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</si>
  <si>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</si>
  <si>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</si>
  <si>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</si>
  <si>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</si>
  <si>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</si>
  <si>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</si>
  <si>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</si>
  <si>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</si>
  <si>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</si>
  <si>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</si>
  <si>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</si>
  <si>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</si>
  <si>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</si>
  <si>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</si>
  <si>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</si>
  <si>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</si>
  <si>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</si>
  <si>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</si>
  <si>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</si>
  <si>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</si>
  <si>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</si>
  <si>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</si>
  <si>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</si>
  <si>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</si>
  <si>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</si>
  <si>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</si>
  <si>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</si>
  <si>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</si>
  <si>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</si>
  <si>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</si>
  <si>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</si>
  <si>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</si>
  <si>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</si>
  <si>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</si>
  <si>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</si>
  <si>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</si>
  <si>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</si>
  <si>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</si>
  <si>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</si>
  <si>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</si>
  <si>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</si>
  <si>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</si>
  <si>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</si>
  <si>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</si>
  <si>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</si>
  <si>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</si>
  <si>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</si>
  <si>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</si>
  <si>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</si>
  <si>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</si>
  <si>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</si>
  <si>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</si>
  <si>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</si>
  <si>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</si>
  <si>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</si>
  <si>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</si>
  <si>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</si>
  <si>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</si>
  <si>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</si>
  <si>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</si>
  <si>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</si>
  <si>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</si>
  <si>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</si>
  <si>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</si>
  <si>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</si>
  <si>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</si>
  <si>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</si>
  <si>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</si>
  <si>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</si>
  <si>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</si>
  <si>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</si>
  <si>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</si>
  <si>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</si>
  <si>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</si>
  <si>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</si>
  <si>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</si>
  <si>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</si>
  <si>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</si>
  <si>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</si>
  <si>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</si>
  <si>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</si>
  <si>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</si>
  <si>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</si>
  <si>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</si>
  <si>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</si>
  <si>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</si>
  <si>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</si>
  <si>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</si>
  <si>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</si>
  <si>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</si>
  <si>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</si>
  <si>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</si>
  <si>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</si>
  <si>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</si>
  <si>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</si>
  <si>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</si>
  <si>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</si>
  <si>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</si>
  <si>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</si>
  <si>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</si>
  <si>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</si>
  <si>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</si>
  <si>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</si>
  <si>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</si>
  <si>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</si>
  <si>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</si>
  <si>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</si>
  <si>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</si>
  <si>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</si>
  <si>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</si>
  <si>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</si>
  <si>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</si>
  <si>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</si>
  <si>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</si>
  <si>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</si>
  <si>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</si>
  <si>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</si>
  <si>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</si>
  <si>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</si>
  <si>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</si>
  <si>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</si>
  <si>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</si>
  <si>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</si>
  <si>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</si>
  <si>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</si>
  <si>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</si>
  <si>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</si>
  <si>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</si>
  <si>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</si>
  <si>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</si>
  <si>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</si>
  <si>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</si>
  <si>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</si>
  <si>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</si>
  <si>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</si>
  <si>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</si>
  <si>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</si>
  <si>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</si>
  <si>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</si>
  <si>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</si>
  <si>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</si>
  <si>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</si>
  <si>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</si>
  <si>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</si>
  <si>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</si>
  <si>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</si>
  <si>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</si>
  <si>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</si>
  <si>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</si>
  <si>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</si>
  <si>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</si>
  <si>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</si>
  <si>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</si>
  <si>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</si>
  <si>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</si>
  <si>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</si>
  <si>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</si>
  <si>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</si>
  <si>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</si>
  <si>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</si>
  <si>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</si>
  <si>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</si>
  <si>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</si>
  <si>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</si>
  <si>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</si>
  <si>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</si>
  <si>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</si>
  <si>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</si>
  <si>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</si>
  <si>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</si>
  <si>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</si>
  <si>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</si>
  <si>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</si>
  <si>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</si>
  <si>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</si>
  <si>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</si>
  <si>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</si>
  <si>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</si>
  <si>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</si>
  <si>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</si>
  <si>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</si>
  <si>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</si>
  <si>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</si>
  <si>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</si>
  <si>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</si>
  <si>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</si>
  <si>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</si>
  <si>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</si>
  <si>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</si>
  <si>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</si>
  <si>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</si>
  <si>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</si>
  <si>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</si>
  <si>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</si>
  <si>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</si>
  <si>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</si>
  <si>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</si>
  <si>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</si>
  <si>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</si>
  <si>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</si>
  <si>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</si>
  <si>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</si>
  <si>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</si>
  <si>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</si>
  <si>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</si>
  <si>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</si>
  <si>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</si>
  <si>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</si>
  <si>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</si>
  <si>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</si>
  <si>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</si>
  <si>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</si>
  <si>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</si>
  <si>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</si>
  <si>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</si>
  <si>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</si>
  <si>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</si>
  <si>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</si>
  <si>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</si>
  <si>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</si>
  <si>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</si>
  <si>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</si>
  <si>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</si>
  <si>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</si>
  <si>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</si>
  <si>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</si>
  <si>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</si>
  <si>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</si>
  <si>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</si>
  <si>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</si>
  <si>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</si>
  <si>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</si>
  <si>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</si>
  <si>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</si>
  <si>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</si>
  <si>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</si>
  <si>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</si>
  <si>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</si>
  <si>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</si>
  <si>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</si>
  <si>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</si>
  <si>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</si>
  <si>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</si>
  <si>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</si>
  <si>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</si>
  <si>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</si>
  <si>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</si>
  <si>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</si>
  <si>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</si>
  <si>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</si>
  <si>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</si>
  <si>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</si>
  <si>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</si>
  <si>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</si>
  <si>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</si>
  <si>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</si>
  <si>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</si>
  <si>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</si>
  <si>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</si>
  <si>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</si>
  <si>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</si>
  <si>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</si>
  <si>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</si>
  <si>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</si>
  <si>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</si>
  <si>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</si>
  <si>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</si>
  <si>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</si>
  <si>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</si>
  <si>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</si>
  <si>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</si>
  <si>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</si>
  <si>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</si>
  <si>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</si>
  <si>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</si>
  <si>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</si>
  <si>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</si>
  <si>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</si>
  <si>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</si>
  <si>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</si>
  <si>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</si>
  <si>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</si>
  <si>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</si>
  <si>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</si>
  <si>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</si>
  <si>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</si>
  <si>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</si>
  <si>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</si>
  <si>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</si>
  <si>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</si>
  <si>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</si>
  <si>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</si>
  <si>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</si>
  <si>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</si>
  <si>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</si>
  <si>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</si>
  <si>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</si>
  <si>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</si>
  <si>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</si>
  <si>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</si>
  <si>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</si>
  <si>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</si>
  <si>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</si>
  <si>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</si>
  <si>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</si>
  <si>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</si>
  <si>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</si>
  <si>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</si>
  <si>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</si>
  <si>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</si>
  <si>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</si>
  <si>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</si>
  <si>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</si>
  <si>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</si>
  <si>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</si>
  <si>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</si>
  <si>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</si>
  <si>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</si>
  <si>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</si>
  <si>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</si>
  <si>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</si>
  <si>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</si>
  <si>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</si>
  <si>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</si>
  <si>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</si>
  <si>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</si>
  <si>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</si>
  <si>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</si>
  <si>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</si>
  <si>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</si>
  <si>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</si>
  <si>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</si>
  <si>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</si>
  <si>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</si>
  <si>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</si>
  <si>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</si>
  <si>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</si>
  <si>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</si>
  <si>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</si>
  <si>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</si>
  <si>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</si>
  <si>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</si>
  <si>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</si>
  <si>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</si>
  <si>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</si>
  <si>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</si>
  <si>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</si>
  <si>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</si>
  <si>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</si>
  <si>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</si>
  <si>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</si>
  <si>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</si>
  <si>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</si>
  <si>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</si>
  <si>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</si>
  <si>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</si>
  <si>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</si>
  <si>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</si>
  <si>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</si>
  <si>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</si>
  <si>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</si>
  <si>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</si>
  <si>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</si>
  <si>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</si>
  <si>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</si>
  <si>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</si>
  <si>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</si>
  <si>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</si>
  <si>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</si>
  <si>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</si>
  <si>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</si>
  <si>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</si>
  <si>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</si>
  <si>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</si>
  <si>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</si>
  <si>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</si>
  <si>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</si>
  <si>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</si>
  <si>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</si>
  <si>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</si>
  <si>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</si>
  <si>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</si>
  <si>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</si>
  <si>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</si>
  <si>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</si>
  <si>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</si>
  <si>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</si>
  <si>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</si>
  <si>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</si>
  <si>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</si>
  <si>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</si>
  <si>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</si>
  <si>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</si>
  <si>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</si>
  <si>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</si>
  <si>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</si>
  <si>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</si>
  <si>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</si>
  <si>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</si>
  <si>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</si>
  <si>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</si>
  <si>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</si>
  <si>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</si>
  <si>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</si>
  <si>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</si>
  <si>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</si>
  <si>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</si>
  <si>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</si>
  <si>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</si>
  <si>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</si>
  <si>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</si>
  <si>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</si>
  <si>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</si>
  <si>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</si>
  <si>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</si>
  <si>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</si>
  <si>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</si>
  <si>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</si>
  <si>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</si>
  <si>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</si>
  <si>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</si>
  <si>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</si>
  <si>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</si>
  <si>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</si>
  <si>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</si>
  <si>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</si>
  <si>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</si>
  <si>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</si>
  <si>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</si>
  <si>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</si>
  <si>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</si>
  <si>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</si>
  <si>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</si>
  <si>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</si>
  <si>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</si>
  <si>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</si>
  <si>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</si>
  <si>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</si>
  <si>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</si>
  <si>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</si>
  <si>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</si>
  <si>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</si>
  <si>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</si>
  <si>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</si>
  <si>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</si>
  <si>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</si>
  <si>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</si>
  <si>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</si>
  <si>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</si>
  <si>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</si>
  <si>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</si>
  <si>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</si>
  <si>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</si>
  <si>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</si>
  <si>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</si>
  <si>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</si>
  <si>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</si>
  <si>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</si>
  <si>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</si>
  <si>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</si>
  <si>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</si>
  <si>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</si>
  <si>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</si>
  <si>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</si>
  <si>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</si>
  <si>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</si>
  <si>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</si>
  <si>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</si>
  <si>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</si>
  <si>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</si>
  <si>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</si>
  <si>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</si>
  <si>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</si>
  <si>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</si>
  <si>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</si>
  <si>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</si>
  <si>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</si>
  <si>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</si>
  <si>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</si>
  <si>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</si>
  <si>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</si>
  <si>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</si>
  <si>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</si>
  <si>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</si>
  <si>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</si>
  <si>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</si>
  <si>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</si>
  <si>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</si>
  <si>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</si>
  <si>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</si>
  <si>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</si>
  <si>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</si>
  <si>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</si>
  <si>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</si>
  <si>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</si>
  <si>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</si>
  <si>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</si>
  <si>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</si>
  <si>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</si>
  <si>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</si>
  <si>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</si>
  <si>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</si>
  <si>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</si>
  <si>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</si>
  <si>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</si>
  <si>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</si>
  <si>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</si>
  <si>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</si>
  <si>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</si>
  <si>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</si>
  <si>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</si>
  <si>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</si>
  <si>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</si>
  <si>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</si>
  <si>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</si>
  <si>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</si>
  <si>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</si>
  <si>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</si>
  <si>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</si>
  <si>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</si>
  <si>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</si>
  <si>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</si>
  <si>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</si>
  <si>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</si>
  <si>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</si>
  <si>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</si>
  <si>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</si>
  <si>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</si>
  <si>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</si>
  <si>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</si>
  <si>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</si>
  <si>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</si>
  <si>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</si>
  <si>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</si>
  <si>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</si>
  <si>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</si>
  <si>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</si>
  <si>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</si>
  <si>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</si>
  <si>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</si>
  <si>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</si>
  <si>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</si>
  <si>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</si>
  <si>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</si>
  <si>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</si>
  <si>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</si>
  <si>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</si>
  <si>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</si>
  <si>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</si>
  <si>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</si>
  <si>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</si>
  <si>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</si>
  <si>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</si>
  <si>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</si>
  <si>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</si>
  <si>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</si>
  <si>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</si>
  <si>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</si>
  <si>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</si>
  <si>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</si>
  <si>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</si>
  <si>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</si>
  <si>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</si>
  <si>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</si>
  <si>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</si>
  <si>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</si>
  <si>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</si>
  <si>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</si>
  <si>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</si>
  <si>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</si>
  <si>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</si>
  <si>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</si>
  <si>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</si>
  <si>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</si>
  <si>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</si>
  <si>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</si>
  <si>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</si>
  <si>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</si>
  <si>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</si>
  <si>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</si>
  <si>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</si>
  <si>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</si>
  <si>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</si>
  <si>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</si>
  <si>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</si>
  <si>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</si>
  <si>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</si>
  <si>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</si>
  <si>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</si>
  <si>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</si>
  <si>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</si>
  <si>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</si>
  <si>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</si>
  <si>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</si>
  <si>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</si>
  <si>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</si>
  <si>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</si>
  <si>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</si>
  <si>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</si>
  <si>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</si>
  <si>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</si>
  <si>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</si>
  <si>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</si>
  <si>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</si>
  <si>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</si>
  <si>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</si>
  <si>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</si>
  <si>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</si>
  <si>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</si>
  <si>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</si>
  <si>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</si>
  <si>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</si>
  <si>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</si>
  <si>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</si>
  <si>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</si>
  <si>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</si>
  <si>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</si>
  <si>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</si>
  <si>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</si>
  <si>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</si>
  <si>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</si>
  <si>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</si>
  <si>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</si>
  <si>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</si>
  <si>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</si>
  <si>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</si>
  <si>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</si>
  <si>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</si>
  <si>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</si>
  <si>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</si>
  <si>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</si>
  <si>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</si>
  <si>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</si>
  <si>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</si>
  <si>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</si>
  <si>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</si>
  <si>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</si>
  <si>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</si>
  <si>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</si>
  <si>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</si>
  <si>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</si>
  <si>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</si>
  <si>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</si>
  <si>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</si>
  <si>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</si>
  <si>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</si>
  <si>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</si>
  <si>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</si>
  <si>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</si>
  <si>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</si>
  <si>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</si>
  <si>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</si>
  <si>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</si>
  <si>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</si>
  <si>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</si>
  <si>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</si>
  <si>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</si>
  <si>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</si>
  <si>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</si>
  <si>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</si>
  <si>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</si>
  <si>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</si>
  <si>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</si>
  <si>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</si>
  <si>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</si>
  <si>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</si>
  <si>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</si>
  <si>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</si>
  <si>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</si>
  <si>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</si>
  <si>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</si>
  <si>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</si>
  <si>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</si>
  <si>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</si>
  <si>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</si>
  <si>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</si>
  <si>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</si>
  <si>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</si>
  <si>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</si>
  <si>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</si>
  <si>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</si>
  <si>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</si>
  <si>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</si>
  <si>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</si>
  <si>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</si>
  <si>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</si>
  <si>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</si>
  <si>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</si>
  <si>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</si>
  <si>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</si>
  <si>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</si>
  <si>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</si>
  <si>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</si>
  <si>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</si>
  <si>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</si>
  <si>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</si>
  <si>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</si>
  <si>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</si>
  <si>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</si>
  <si>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</si>
  <si>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</si>
  <si>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</si>
  <si>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</si>
  <si>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</si>
  <si>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</si>
  <si>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</si>
  <si>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</si>
  <si>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</si>
  <si>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</si>
  <si>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</si>
  <si>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</si>
  <si>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</si>
  <si>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</si>
  <si>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</si>
  <si>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</si>
  <si>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</si>
  <si>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</si>
  <si>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</si>
  <si>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</si>
  <si>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</si>
  <si>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</si>
  <si>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</si>
  <si>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</si>
  <si>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</si>
  <si>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</si>
  <si>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</si>
  <si>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</si>
  <si>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</si>
  <si>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</si>
  <si>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</si>
  <si>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</si>
  <si>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</si>
  <si>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</si>
  <si>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</si>
  <si>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</si>
  <si>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</si>
  <si>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</si>
  <si>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</si>
  <si>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</si>
  <si>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</si>
  <si>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</si>
  <si>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</si>
  <si>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</si>
  <si>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</si>
  <si>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</si>
  <si>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</si>
  <si>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</si>
  <si>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</si>
  <si>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</si>
  <si>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</si>
  <si>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</si>
  <si>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</si>
  <si>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</si>
  <si>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</si>
  <si>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</si>
  <si>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</si>
  <si>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</si>
  <si>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</si>
  <si>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</si>
  <si>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</si>
  <si>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</si>
  <si>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</si>
  <si>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</si>
  <si>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</si>
  <si>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</si>
  <si>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</si>
  <si>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</si>
  <si>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</si>
  <si>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</si>
  <si>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</si>
  <si>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</si>
  <si>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</si>
  <si>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</si>
  <si>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</si>
  <si>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</si>
  <si>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</si>
  <si>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</si>
  <si>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</si>
  <si>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</si>
  <si>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</si>
  <si>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</si>
  <si>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</si>
  <si>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</si>
  <si>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</si>
  <si>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</si>
  <si>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</si>
  <si>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</si>
  <si>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</si>
  <si>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</si>
  <si>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</si>
  <si>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</si>
  <si>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</si>
  <si>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</si>
  <si>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</si>
  <si>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</si>
  <si>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</si>
  <si>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</si>
  <si>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</si>
  <si>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</si>
  <si>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</si>
  <si>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</si>
  <si>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</si>
  <si>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</si>
  <si>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</si>
  <si>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</si>
  <si>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</si>
  <si>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</si>
  <si>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</si>
  <si>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</si>
  <si>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</si>
  <si>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</si>
  <si>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</si>
  <si>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</si>
  <si>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</si>
  <si>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</si>
  <si>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</si>
  <si>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</si>
  <si>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</si>
  <si>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</si>
  <si>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</si>
  <si>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</si>
  <si>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</si>
  <si>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</si>
  <si>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</si>
  <si>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</si>
  <si>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</si>
  <si>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</si>
  <si>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</si>
  <si>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</si>
  <si>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</si>
  <si>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</si>
  <si>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</si>
  <si>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</si>
  <si>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</si>
  <si>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</si>
  <si>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</si>
  <si>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</si>
  <si>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</si>
  <si>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</si>
  <si>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</si>
  <si>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</si>
  <si>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</si>
  <si>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</si>
  <si>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</si>
  <si>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</si>
  <si>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</si>
  <si>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</si>
  <si>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</si>
  <si>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</si>
  <si>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</si>
  <si>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</si>
  <si>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</si>
  <si>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</si>
  <si>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</si>
  <si>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</si>
  <si>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</si>
  <si>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</si>
  <si>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</si>
  <si>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</si>
  <si>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</si>
  <si>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</si>
  <si>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</si>
  <si>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</si>
  <si>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</si>
  <si>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</si>
  <si>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</si>
  <si>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</si>
  <si>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</si>
  <si>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</si>
  <si>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</si>
  <si>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</si>
  <si>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</si>
  <si>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</si>
  <si>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</si>
  <si>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</si>
  <si>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</si>
  <si>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</si>
  <si>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</si>
  <si>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</si>
  <si>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</si>
  <si>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</si>
  <si>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</si>
  <si>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</si>
  <si>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</si>
  <si>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</si>
  <si>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</si>
  <si>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</si>
  <si>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</si>
  <si>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</si>
  <si>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</si>
  <si>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</si>
  <si>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</si>
  <si>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</si>
  <si>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</si>
  <si>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</si>
  <si>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</si>
  <si>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</si>
  <si>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</si>
  <si>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</si>
  <si>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</si>
  <si>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</si>
  <si>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</si>
  <si>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</si>
  <si>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</si>
  <si>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</si>
  <si>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</si>
  <si>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</si>
  <si>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</si>
  <si>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</si>
  <si>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</si>
  <si>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</si>
  <si>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</si>
  <si>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</si>
  <si>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</si>
  <si>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</si>
  <si>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</si>
  <si>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</si>
  <si>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</si>
  <si>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</si>
  <si>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</si>
  <si>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</si>
  <si>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</si>
  <si>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</si>
  <si>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</si>
  <si>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</si>
  <si>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</si>
  <si>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</si>
  <si>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</si>
  <si>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</si>
  <si>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</si>
  <si>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</si>
  <si>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</si>
  <si>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</si>
  <si>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</si>
  <si>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</si>
  <si>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</si>
  <si>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</si>
  <si>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</si>
  <si>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</si>
  <si>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</si>
  <si>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</si>
  <si>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</si>
  <si>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</si>
  <si>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</si>
  <si>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</si>
  <si>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</si>
  <si>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</si>
  <si>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</si>
  <si>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</si>
  <si>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</si>
  <si>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</si>
  <si>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</si>
  <si>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</si>
  <si>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</si>
  <si>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</si>
  <si>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</si>
  <si>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</si>
  <si>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</si>
  <si>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</si>
  <si>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</si>
  <si>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</si>
  <si>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</si>
  <si>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</si>
  <si>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</si>
  <si>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</si>
  <si>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</si>
  <si>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</si>
  <si>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</si>
  <si>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</si>
  <si>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</si>
  <si>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</si>
  <si>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</si>
  <si>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</si>
  <si>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</si>
  <si>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</si>
  <si>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</si>
  <si>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</si>
  <si>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</si>
  <si>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</si>
  <si>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</si>
  <si>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</si>
  <si>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</si>
  <si>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</si>
  <si>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</si>
  <si>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</si>
  <si>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</si>
  <si>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</si>
  <si>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</si>
  <si>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</si>
  <si>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</si>
  <si>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</si>
  <si>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</si>
  <si>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</si>
  <si>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</si>
  <si>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</si>
  <si>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</si>
  <si>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</si>
  <si>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</si>
  <si>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</si>
  <si>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</si>
  <si>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</si>
  <si>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</si>
  <si>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</si>
  <si>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</si>
  <si>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</si>
  <si>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</si>
  <si>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</si>
  <si>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</si>
  <si>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</si>
  <si>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</si>
  <si>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</si>
  <si>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</si>
  <si>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</si>
  <si>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</si>
  <si>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</si>
  <si>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</si>
  <si>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</si>
  <si>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</si>
  <si>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</si>
  <si>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</si>
  <si>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</si>
  <si>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</si>
  <si>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</si>
  <si>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</si>
  <si>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</si>
  <si>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</si>
  <si>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</si>
  <si>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</si>
  <si>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</si>
  <si>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</si>
  <si>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</si>
  <si>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</si>
  <si>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</si>
  <si>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</si>
  <si>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</si>
  <si>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</si>
  <si>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</si>
  <si>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</si>
  <si>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</si>
  <si>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</si>
  <si>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</si>
  <si>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</si>
  <si>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</si>
  <si>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</si>
  <si>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</si>
  <si>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</si>
  <si>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</si>
  <si>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</si>
  <si>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</si>
  <si>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</si>
  <si>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</si>
  <si>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</si>
  <si>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</si>
  <si>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</si>
  <si>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</si>
  <si>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</si>
  <si>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</si>
  <si>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</si>
  <si>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</si>
  <si>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</si>
  <si>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</si>
  <si>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</si>
  <si>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</si>
  <si>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</si>
  <si>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</si>
  <si>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</si>
  <si>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</si>
  <si>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</si>
  <si>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</si>
  <si>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</si>
  <si>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</si>
  <si>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</si>
  <si>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</si>
  <si>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</si>
  <si>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</si>
  <si>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</si>
  <si>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</si>
  <si>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</si>
  <si>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</si>
  <si>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</si>
  <si>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</si>
  <si>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</si>
  <si>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</si>
  <si>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</si>
  <si>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</si>
  <si>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</si>
  <si>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</si>
  <si>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</si>
  <si>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</si>
  <si>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</si>
  <si>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</si>
  <si>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</si>
  <si>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</si>
  <si>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</si>
  <si>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</si>
  <si>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</si>
  <si>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</si>
  <si>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</si>
  <si>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</si>
  <si>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</si>
  <si>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</si>
  <si>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</si>
  <si>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</si>
  <si>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</si>
  <si>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</si>
  <si>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</si>
  <si>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</si>
  <si>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</si>
  <si>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</si>
  <si>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</si>
  <si>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</si>
  <si>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</si>
  <si>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</si>
  <si>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</si>
  <si>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</si>
  <si>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</si>
  <si>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</si>
  <si>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</si>
  <si>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</si>
  <si>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</si>
  <si>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</si>
  <si>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</si>
  <si>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</si>
  <si>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</si>
  <si>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</si>
  <si>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</si>
  <si>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</si>
  <si>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</si>
  <si>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</si>
  <si>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</si>
  <si>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</si>
  <si>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</si>
  <si>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</si>
  <si>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</si>
  <si>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</si>
  <si>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</si>
  <si>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</si>
  <si>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</si>
  <si>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</si>
  <si>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</si>
  <si>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</si>
  <si>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</si>
  <si>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</si>
  <si>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</si>
  <si>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</si>
  <si>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</si>
  <si>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</si>
  <si>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</si>
  <si>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</si>
  <si>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</si>
  <si>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</si>
  <si>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</si>
  <si>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</si>
  <si>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</si>
  <si>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</si>
  <si>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</si>
  <si>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</si>
  <si>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</si>
  <si>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</si>
  <si>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</si>
  <si>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</si>
  <si>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</si>
  <si>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</si>
  <si>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</si>
  <si>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</si>
  <si>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</si>
  <si>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</si>
  <si>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</si>
  <si>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</si>
  <si>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</si>
  <si>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</si>
  <si>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</si>
  <si>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</si>
  <si>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</si>
  <si>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</si>
  <si>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</si>
  <si>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</si>
  <si>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</si>
  <si>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</si>
  <si>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</si>
  <si>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</si>
  <si>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</si>
  <si>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</si>
  <si>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</si>
  <si>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</si>
  <si>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</si>
  <si>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</si>
  <si>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</si>
  <si>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</si>
  <si>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</si>
  <si>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</si>
  <si>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</si>
  <si>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</si>
  <si>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</si>
  <si>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</si>
  <si>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</si>
  <si>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</si>
  <si>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</si>
  <si>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</si>
  <si>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</si>
  <si>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</si>
  <si>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</si>
  <si>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</si>
  <si>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</si>
  <si>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</si>
  <si>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</si>
  <si>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</si>
  <si>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</si>
  <si>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</si>
  <si>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</si>
  <si>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</si>
  <si>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</si>
  <si>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</si>
  <si>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</si>
  <si>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</si>
  <si>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</si>
  <si>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</si>
  <si>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</si>
  <si>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</si>
  <si>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</si>
  <si>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</si>
  <si>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</si>
  <si>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</si>
  <si>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</si>
  <si>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</si>
  <si>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</si>
  <si>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</si>
  <si>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</si>
  <si>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</si>
  <si>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</si>
  <si>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</si>
  <si>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</si>
  <si>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</si>
  <si>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</si>
  <si>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</si>
  <si>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</si>
  <si>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</si>
  <si>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</si>
  <si>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</si>
  <si>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</si>
  <si>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</si>
  <si>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</si>
  <si>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</si>
  <si>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</si>
  <si>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</si>
  <si>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</si>
  <si>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</si>
  <si>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</si>
  <si>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</si>
  <si>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</si>
  <si>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</si>
  <si>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</si>
  <si>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</si>
  <si>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</si>
  <si>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</si>
  <si>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</si>
  <si>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</si>
  <si>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</si>
  <si>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</si>
  <si>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</si>
  <si>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</si>
  <si>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</si>
  <si>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</si>
  <si>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</si>
  <si>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</si>
  <si>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</si>
  <si>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</si>
  <si>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</si>
  <si>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</si>
  <si>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</si>
  <si>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</si>
  <si>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</si>
  <si>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</si>
  <si>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</si>
  <si>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</si>
  <si>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</si>
  <si>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</si>
  <si>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</si>
  <si>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</si>
  <si>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</si>
  <si>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</si>
  <si>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</si>
  <si>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</si>
  <si>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</si>
  <si>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</si>
  <si>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</si>
  <si>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</si>
  <si>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</si>
  <si>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</si>
  <si>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</si>
  <si>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</si>
  <si>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</si>
  <si>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</si>
  <si>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</si>
  <si>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</si>
  <si>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</si>
  <si>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</si>
  <si>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</si>
  <si>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</si>
  <si>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</si>
  <si>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</si>
  <si>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</si>
  <si>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</si>
  <si>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</si>
  <si>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</si>
  <si>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</si>
  <si>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</si>
  <si>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</si>
  <si>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</si>
  <si>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</si>
  <si>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</si>
  <si>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</si>
  <si>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</si>
  <si>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</si>
  <si>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</si>
  <si>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</si>
  <si>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</si>
  <si>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</si>
  <si>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</si>
  <si>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</si>
  <si>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</si>
  <si>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</si>
  <si>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</si>
  <si>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</si>
  <si>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</si>
  <si>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</si>
  <si>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</si>
  <si>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</si>
  <si>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</si>
  <si>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</si>
  <si>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</si>
  <si>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</si>
  <si>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</si>
  <si>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</si>
  <si>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</si>
  <si>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</si>
  <si>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</si>
  <si>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</si>
  <si>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</si>
  <si>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</si>
  <si>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</si>
  <si>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</si>
  <si>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</si>
  <si>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</si>
  <si>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</si>
  <si>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</si>
  <si>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</si>
  <si>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</si>
  <si>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</si>
  <si>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</si>
  <si>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</si>
  <si>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</si>
  <si>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</si>
  <si>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</si>
  <si>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</si>
  <si>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</si>
  <si>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</si>
  <si>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</si>
  <si>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</si>
  <si>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</si>
  <si>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</si>
  <si>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</si>
  <si>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</si>
  <si>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</si>
  <si>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</si>
  <si>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</si>
  <si>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</si>
  <si>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</si>
  <si>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</si>
  <si>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</si>
  <si>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</si>
  <si>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</si>
  <si>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</si>
  <si>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</si>
  <si>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</si>
  <si>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</si>
  <si>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</si>
  <si>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</si>
  <si>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</si>
  <si>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</si>
  <si>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</si>
  <si>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</si>
  <si>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</si>
  <si>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</si>
  <si>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</si>
  <si>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</si>
  <si>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</si>
  <si>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</si>
  <si>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</si>
  <si>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</si>
  <si>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</si>
  <si>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</si>
  <si>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</si>
  <si>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</si>
  <si>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</si>
  <si>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</si>
  <si>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</si>
  <si>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</si>
  <si>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</si>
  <si>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</si>
  <si>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</si>
  <si>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</si>
  <si>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</si>
  <si>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</si>
  <si>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</si>
  <si>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</si>
  <si>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</si>
  <si>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</si>
  <si>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</si>
  <si>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</si>
  <si>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</si>
  <si>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</si>
  <si>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</si>
  <si>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</si>
  <si>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</si>
  <si>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</si>
  <si>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</si>
  <si>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</si>
  <si>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</si>
  <si>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</si>
  <si>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</si>
  <si>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</si>
  <si>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</si>
  <si>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</si>
  <si>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</si>
  <si>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</si>
  <si>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</si>
  <si>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</si>
  <si>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</si>
  <si>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</si>
  <si>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</si>
  <si>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</si>
  <si>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</si>
  <si>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</si>
  <si>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</si>
  <si>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</si>
  <si>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</si>
  <si>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</si>
  <si>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</si>
  <si>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</si>
  <si>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</si>
  <si>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</si>
  <si>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</si>
  <si>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</si>
  <si>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</si>
  <si>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</si>
  <si>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</si>
  <si>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</si>
  <si>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</si>
  <si>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</si>
  <si>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</si>
  <si>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</si>
  <si>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</si>
  <si>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</si>
  <si>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</si>
  <si>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</si>
  <si>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</si>
  <si>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</si>
  <si>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</si>
  <si>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</si>
  <si>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</si>
  <si>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</si>
  <si>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</si>
  <si>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</si>
  <si>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</si>
  <si>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</si>
  <si>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</si>
  <si>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</si>
  <si>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</si>
  <si>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</si>
  <si>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</si>
  <si>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</si>
  <si>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</si>
  <si>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</si>
  <si>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</si>
  <si>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</si>
  <si>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</si>
  <si>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</si>
  <si>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</si>
  <si>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</si>
  <si>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</si>
  <si>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</si>
  <si>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</si>
  <si>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</si>
  <si>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</si>
  <si>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</si>
  <si>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</si>
  <si>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</si>
  <si>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</si>
  <si>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</si>
  <si>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</si>
  <si>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</si>
  <si>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</si>
  <si>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</si>
  <si>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</si>
  <si>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</si>
  <si>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</si>
  <si>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</si>
  <si>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</si>
  <si>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</si>
  <si>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</si>
  <si>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</si>
  <si>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</si>
  <si>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</si>
  <si>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</si>
  <si>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</si>
  <si>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</si>
  <si>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</si>
  <si>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</si>
  <si>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</si>
  <si>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</si>
  <si>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</si>
  <si>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</si>
  <si>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</si>
  <si>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</si>
  <si>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</si>
  <si>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</si>
  <si>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</si>
  <si>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</si>
  <si>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</si>
  <si>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</si>
  <si>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</si>
  <si>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</si>
  <si>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</si>
  <si>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</si>
  <si>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</si>
  <si>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</si>
  <si>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</si>
  <si>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</si>
  <si>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</si>
  <si>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</si>
  <si>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</si>
  <si>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</si>
  <si>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</si>
  <si>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</si>
  <si>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</si>
  <si>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</si>
  <si>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</si>
  <si>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</si>
  <si>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</si>
  <si>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</si>
  <si>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</si>
  <si>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</si>
  <si>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</si>
  <si>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</si>
  <si>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</si>
  <si>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</si>
  <si>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</si>
  <si>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</si>
  <si>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</si>
  <si>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</si>
  <si>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</si>
  <si>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</si>
  <si>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</si>
  <si>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</si>
  <si>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</si>
  <si>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</si>
  <si>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</si>
  <si>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</si>
  <si>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</si>
  <si>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</si>
  <si>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</si>
  <si>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</si>
  <si>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</si>
  <si>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</si>
  <si>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</si>
  <si>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</si>
  <si>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</si>
  <si>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</si>
  <si>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</si>
  <si>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</si>
  <si>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</si>
  <si>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</si>
  <si>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</si>
  <si>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</si>
  <si>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</si>
  <si>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</si>
  <si>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</si>
  <si>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</si>
  <si>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</si>
  <si>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</si>
  <si>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</si>
  <si>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</si>
  <si>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</si>
  <si>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</si>
  <si>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</si>
  <si>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</si>
  <si>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</si>
  <si>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</si>
  <si>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</si>
  <si>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</si>
  <si>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</si>
  <si>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</si>
  <si>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</si>
  <si>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</si>
  <si>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</si>
  <si>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</si>
  <si>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</si>
  <si>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</si>
  <si>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</si>
  <si>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</si>
  <si>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</si>
  <si>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</si>
  <si>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</si>
  <si>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</si>
  <si>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</si>
  <si>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</si>
  <si>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</si>
  <si>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</si>
  <si>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</si>
  <si>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</si>
  <si>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</si>
  <si>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</si>
  <si>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</si>
  <si>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</si>
  <si>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</si>
  <si>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</si>
  <si>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</si>
  <si>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</si>
  <si>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</si>
  <si>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</si>
  <si>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</si>
  <si>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</si>
  <si>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</si>
  <si>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</si>
  <si>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</si>
  <si>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</si>
  <si>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</si>
  <si>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</si>
  <si>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</si>
  <si>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</si>
  <si>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</si>
  <si>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</si>
  <si>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</si>
  <si>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</si>
  <si>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</si>
  <si>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</si>
  <si>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</si>
  <si>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</si>
  <si>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</si>
  <si>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</si>
  <si>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</si>
  <si>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</si>
  <si>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</si>
  <si>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</si>
  <si>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</si>
  <si>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</si>
  <si>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</si>
  <si>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</si>
  <si>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</si>
  <si>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</si>
  <si>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</si>
  <si>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</si>
  <si>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</si>
  <si>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</si>
  <si>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</si>
  <si>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</si>
  <si>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</si>
  <si>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</si>
  <si>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</si>
  <si>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</si>
  <si>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</si>
  <si>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</si>
  <si>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</si>
  <si>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</si>
  <si>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</si>
  <si>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</si>
  <si>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</si>
  <si>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</si>
  <si>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</si>
  <si>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</si>
  <si>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</si>
  <si>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</si>
  <si>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</si>
  <si>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</si>
  <si>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</si>
  <si>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</si>
  <si>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</si>
  <si>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</si>
  <si>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</si>
  <si>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</si>
  <si>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</si>
  <si>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</si>
  <si>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</si>
  <si>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</si>
  <si>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</si>
  <si>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</si>
  <si>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</si>
  <si>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</si>
  <si>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</si>
  <si>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</si>
  <si>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</si>
  <si>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</si>
  <si>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</si>
  <si>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</si>
  <si>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</si>
  <si>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</si>
  <si>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</si>
  <si>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</si>
  <si>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</si>
  <si>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</si>
  <si>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</si>
  <si>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</si>
  <si>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</si>
  <si>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</si>
  <si>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</si>
  <si>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</si>
  <si>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</si>
  <si>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</si>
  <si>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</si>
  <si>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</si>
  <si>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</si>
  <si>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</si>
  <si>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</si>
  <si>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</si>
  <si>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</si>
  <si>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</si>
  <si>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</si>
  <si>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</si>
  <si>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</si>
  <si>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</si>
  <si>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</si>
  <si>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</si>
  <si>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</si>
  <si>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</si>
  <si>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</si>
  <si>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</si>
  <si>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</si>
  <si>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</si>
  <si>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</si>
  <si>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</si>
  <si>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</si>
  <si>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</si>
  <si>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</si>
  <si>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</si>
  <si>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</si>
  <si>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</si>
  <si>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</si>
  <si>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</si>
  <si>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</si>
  <si>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</si>
  <si>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</si>
  <si>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</si>
  <si>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</si>
  <si>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</si>
  <si>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</si>
  <si>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</si>
  <si>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</si>
  <si>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</si>
  <si>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</si>
  <si>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</si>
  <si>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</si>
  <si>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</si>
  <si>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</si>
  <si>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</si>
  <si>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</si>
  <si>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</si>
  <si>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</si>
  <si>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</si>
  <si>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</si>
  <si>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</si>
  <si>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</si>
  <si>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</si>
  <si>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</si>
  <si>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</si>
  <si>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</si>
  <si>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</si>
  <si>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</si>
  <si>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</si>
  <si>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</si>
  <si>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</si>
  <si>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</si>
  <si>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</si>
  <si>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</si>
  <si>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</si>
  <si>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</si>
  <si>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</si>
  <si>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</si>
  <si>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</si>
  <si>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</si>
  <si>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</si>
  <si>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</si>
  <si>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</si>
  <si>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</si>
  <si>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</si>
  <si>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</si>
  <si>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</si>
  <si>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</si>
  <si>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</si>
  <si>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</si>
  <si>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</si>
  <si>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</si>
  <si>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</si>
  <si>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</si>
  <si>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</si>
  <si>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</si>
  <si>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</si>
  <si>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</si>
  <si>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</si>
  <si>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</si>
  <si>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</si>
  <si>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</si>
  <si>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</si>
  <si>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</si>
  <si>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</si>
  <si>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</si>
  <si>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</si>
  <si>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</si>
  <si>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</si>
  <si>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</si>
  <si>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</si>
  <si>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</si>
  <si>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</si>
  <si>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</si>
  <si>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</si>
  <si>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</si>
  <si>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</si>
  <si>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</si>
  <si>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</si>
  <si>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</si>
  <si>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</si>
  <si>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</si>
  <si>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</si>
  <si>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</si>
  <si>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</si>
  <si>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</si>
  <si>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</si>
  <si>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</si>
  <si>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</si>
  <si>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</si>
  <si>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</si>
  <si>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</si>
  <si>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</si>
  <si>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</si>
  <si>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</si>
  <si>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</si>
  <si>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</si>
  <si>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</si>
  <si>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</si>
  <si>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</si>
  <si>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</si>
  <si>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</si>
  <si>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</si>
  <si>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</si>
  <si>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</si>
  <si>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</si>
  <si>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</si>
  <si>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</si>
  <si>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</si>
  <si>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</si>
  <si>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</si>
  <si>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</si>
  <si>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</si>
  <si>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</si>
  <si>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</si>
  <si>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</si>
  <si>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</si>
  <si>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</si>
  <si>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</si>
  <si>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</si>
  <si>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</si>
  <si>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</si>
  <si>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</si>
  <si>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</si>
  <si>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</si>
  <si>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</si>
  <si>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</si>
  <si>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</si>
  <si>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</si>
  <si>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</si>
  <si>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</si>
  <si>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</si>
  <si>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</si>
  <si>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</si>
  <si>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</si>
  <si>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</si>
  <si>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</si>
  <si>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</si>
  <si>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</si>
  <si>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</si>
  <si>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</si>
  <si>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</si>
  <si>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</si>
  <si>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</si>
  <si>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</si>
  <si>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</si>
  <si>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</si>
  <si>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</si>
  <si>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</si>
  <si>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</si>
  <si>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</si>
  <si>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</si>
  <si>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</si>
  <si>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</si>
  <si>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</si>
  <si>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</si>
  <si>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</si>
  <si>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</si>
  <si>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</si>
  <si>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</si>
  <si>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</si>
  <si>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</si>
  <si>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</si>
  <si>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</si>
  <si>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</si>
  <si>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</si>
  <si>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</si>
  <si>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</si>
  <si>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</si>
  <si>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</si>
  <si>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</si>
  <si>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</si>
  <si>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</si>
  <si>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</si>
  <si>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</si>
  <si>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</si>
  <si>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</si>
  <si>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</si>
  <si>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</si>
  <si>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</si>
  <si>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</si>
  <si>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</si>
  <si>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</si>
  <si>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</si>
  <si>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</si>
  <si>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</si>
  <si>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</si>
  <si>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</si>
  <si>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</si>
  <si>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</si>
  <si>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</si>
  <si>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</si>
  <si>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</si>
  <si>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</si>
  <si>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</si>
  <si>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</si>
  <si>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</si>
  <si>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</si>
  <si>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</si>
  <si>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</si>
  <si>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</si>
  <si>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</si>
  <si>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</si>
  <si>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</si>
  <si>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</si>
  <si>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</si>
  <si>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</si>
  <si>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</si>
  <si>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</si>
  <si>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</si>
  <si>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</si>
  <si>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</si>
  <si>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</si>
  <si>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</si>
  <si>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</si>
  <si>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</si>
  <si>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</si>
  <si>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</si>
  <si>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</si>
  <si>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</si>
  <si>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</si>
  <si>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</si>
  <si>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</si>
  <si>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</si>
  <si>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</si>
  <si>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</si>
  <si>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</si>
  <si>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</si>
  <si>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</si>
  <si>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</si>
  <si>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</si>
  <si>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</si>
  <si>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</si>
  <si>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</si>
  <si>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</si>
  <si>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</si>
  <si>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</si>
  <si>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</si>
  <si>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</si>
  <si>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</si>
  <si>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</si>
  <si>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</si>
  <si>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</si>
  <si>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</si>
  <si>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</si>
  <si>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</si>
  <si>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</si>
  <si>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</si>
  <si>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</si>
  <si>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</si>
  <si>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</si>
  <si>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</si>
  <si>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</si>
  <si>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</si>
  <si>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</si>
  <si>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</si>
  <si>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</si>
  <si>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</si>
  <si>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</si>
  <si>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</si>
  <si>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</si>
  <si>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</si>
  <si>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</si>
  <si>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</si>
  <si>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</si>
  <si>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</si>
  <si>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</si>
  <si>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</si>
  <si>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</si>
  <si>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</si>
  <si>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</si>
  <si>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</si>
  <si>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</si>
  <si>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</si>
  <si>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</si>
  <si>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</si>
  <si>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</si>
  <si>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</si>
  <si>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</si>
  <si>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</si>
  <si>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</si>
  <si>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</si>
  <si>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</si>
  <si>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</si>
  <si>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</si>
  <si>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</si>
  <si>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</si>
  <si>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</si>
  <si>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</si>
  <si>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</si>
  <si>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</si>
  <si>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</si>
  <si>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</si>
  <si>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</si>
  <si>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</si>
  <si>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</si>
  <si>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</si>
  <si>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</si>
  <si>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</si>
  <si>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</si>
  <si>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</si>
  <si>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</si>
  <si>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</si>
  <si>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</si>
  <si>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</si>
  <si>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</si>
  <si>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</si>
  <si>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</si>
  <si>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</si>
  <si>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</si>
  <si>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</si>
  <si>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</si>
  <si>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</si>
  <si>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</si>
  <si>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</si>
  <si>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</si>
  <si>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</si>
  <si>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</si>
  <si>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</si>
  <si>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</si>
  <si>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</si>
  <si>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</si>
  <si>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</si>
  <si>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</si>
  <si>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</si>
  <si>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</si>
  <si>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</si>
  <si>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</si>
  <si>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</si>
  <si>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</si>
  <si>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</si>
  <si>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</si>
  <si>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</si>
  <si>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</si>
  <si>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</si>
  <si>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</si>
  <si>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</si>
  <si>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</si>
  <si>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</si>
  <si>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</si>
  <si>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</si>
  <si>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</si>
  <si>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</si>
  <si>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</si>
  <si>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</si>
  <si>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</si>
  <si>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</si>
  <si>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</si>
  <si>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</si>
  <si>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</si>
  <si>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</si>
  <si>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</si>
  <si>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</si>
  <si>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</si>
  <si>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</si>
  <si>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</si>
  <si>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</si>
  <si>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</si>
  <si>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</si>
  <si>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</si>
  <si>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</si>
  <si>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</si>
  <si>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</si>
  <si>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</si>
  <si>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</si>
  <si>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</si>
  <si>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</si>
  <si>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</si>
  <si>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</si>
  <si>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</si>
  <si>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</si>
  <si>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</si>
  <si>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</si>
  <si>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</si>
  <si>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</si>
  <si>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</si>
  <si>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</si>
  <si>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</si>
  <si>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</si>
  <si>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</si>
  <si>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</si>
  <si>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</si>
  <si>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</si>
  <si>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</si>
  <si>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</si>
  <si>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</si>
  <si>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</si>
  <si>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</si>
  <si>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</si>
  <si>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</si>
  <si>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</si>
  <si>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</si>
  <si>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</si>
  <si>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</si>
  <si>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</si>
  <si>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</si>
  <si>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</si>
  <si>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</si>
  <si>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</si>
  <si>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</si>
  <si>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</si>
  <si>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</si>
  <si>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</si>
  <si>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</si>
  <si>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</si>
  <si>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</si>
  <si>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</si>
  <si>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</si>
  <si>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</si>
  <si>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</si>
  <si>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</si>
  <si>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</si>
  <si>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</si>
  <si>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</si>
  <si>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</si>
  <si>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</si>
  <si>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</si>
  <si>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</si>
  <si>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</si>
  <si>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</si>
  <si>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</si>
  <si>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</si>
  <si>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</si>
  <si>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</si>
  <si>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</si>
  <si>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</si>
  <si>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</si>
  <si>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</si>
  <si>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</si>
  <si>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</si>
  <si>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</si>
  <si>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</si>
  <si>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</si>
  <si>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</si>
  <si>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</si>
  <si>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</si>
  <si>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</si>
  <si>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</si>
  <si>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</si>
  <si>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</si>
  <si>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</si>
  <si>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</si>
  <si>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</si>
  <si>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</si>
  <si>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</si>
  <si>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</si>
  <si>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</si>
  <si>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</si>
  <si>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</si>
  <si>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</si>
  <si>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</si>
  <si>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</si>
  <si>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</si>
  <si>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</si>
  <si>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</si>
  <si>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</si>
  <si>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</si>
  <si>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</si>
  <si>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</si>
  <si>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</si>
  <si>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</si>
  <si>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</si>
  <si>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</si>
  <si>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</si>
  <si>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</si>
  <si>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</si>
  <si>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</si>
  <si>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</si>
  <si>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</si>
  <si>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</si>
  <si>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</si>
  <si>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</si>
  <si>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</si>
  <si>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</si>
  <si>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</si>
  <si>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</si>
  <si>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</si>
  <si>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</si>
  <si>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</si>
  <si>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</si>
  <si>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</si>
  <si>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</si>
  <si>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</si>
  <si>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</si>
  <si>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</si>
  <si>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</si>
  <si>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</si>
  <si>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</si>
  <si>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</si>
  <si>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</si>
  <si>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</si>
  <si>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</si>
  <si>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</si>
  <si>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</si>
  <si>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</si>
  <si>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</si>
  <si>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</si>
  <si>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</si>
  <si>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</si>
  <si>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</si>
  <si>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</si>
  <si>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</si>
  <si>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</si>
  <si>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</si>
  <si>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</si>
  <si>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</si>
  <si>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</si>
  <si>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</si>
  <si>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</si>
  <si>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</si>
  <si>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</si>
  <si>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</si>
  <si>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</si>
  <si>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</si>
  <si>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</si>
  <si>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</si>
  <si>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</si>
  <si>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</si>
  <si>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</si>
  <si>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</si>
  <si>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</si>
  <si>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</si>
  <si>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</si>
  <si>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</si>
  <si>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</si>
  <si>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</si>
  <si>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</si>
  <si>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</si>
  <si>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</si>
  <si>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</si>
  <si>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</si>
  <si>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</si>
  <si>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</si>
  <si>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</si>
  <si>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</si>
  <si>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</si>
  <si>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</si>
  <si>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</si>
  <si>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</si>
  <si>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</si>
  <si>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</si>
  <si>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</si>
  <si>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</si>
  <si>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</si>
  <si>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</si>
  <si>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</si>
  <si>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</si>
  <si>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</si>
  <si>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</si>
  <si>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</si>
  <si>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</si>
  <si>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</si>
  <si>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</si>
  <si>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</si>
  <si>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</si>
  <si>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</si>
  <si>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</si>
  <si>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</si>
  <si>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</si>
  <si>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</si>
  <si>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</si>
  <si>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</si>
  <si>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</si>
  <si>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</si>
  <si>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</si>
  <si>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</si>
  <si>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</si>
  <si>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</si>
  <si>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</si>
  <si>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</si>
  <si>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</si>
  <si>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</si>
  <si>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</si>
  <si>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</si>
  <si>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</si>
  <si>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</si>
  <si>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</si>
  <si>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</si>
  <si>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</si>
  <si>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</si>
  <si>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</si>
  <si>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</si>
  <si>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</si>
  <si>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</si>
  <si>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</si>
  <si>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</si>
  <si>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</si>
  <si>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</si>
  <si>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</si>
  <si>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</si>
  <si>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</si>
  <si>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</si>
  <si>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</si>
  <si>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</si>
  <si>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</si>
  <si>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</si>
  <si>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</si>
  <si>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</si>
  <si>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</si>
  <si>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</si>
  <si>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</si>
  <si>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</si>
  <si>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</si>
  <si>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</si>
  <si>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</si>
  <si>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</si>
  <si>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</si>
  <si>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</si>
  <si>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</si>
  <si>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</si>
  <si>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</si>
  <si>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</si>
  <si>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</si>
  <si>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</si>
  <si>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</si>
  <si>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</si>
  <si>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</si>
  <si>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</si>
  <si>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</si>
  <si>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</si>
  <si>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</si>
  <si>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</si>
  <si>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</si>
  <si>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</si>
  <si>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</si>
  <si>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</si>
  <si>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</si>
  <si>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</si>
  <si>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</si>
  <si>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</si>
  <si>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</si>
  <si>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</si>
  <si>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</si>
  <si>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</si>
  <si>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</si>
  <si>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</si>
  <si>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</si>
  <si>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</si>
  <si>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</si>
  <si>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</si>
  <si>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</si>
  <si>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</si>
  <si>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</si>
  <si>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</si>
  <si>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</si>
  <si>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</si>
  <si>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</si>
  <si>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</si>
  <si>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</si>
  <si>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</si>
  <si>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</si>
  <si>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</si>
  <si>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</si>
  <si>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</si>
  <si>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</si>
  <si>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</si>
  <si>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</si>
  <si>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</si>
  <si>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</si>
  <si>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</si>
  <si>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</si>
  <si>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</si>
  <si>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</si>
  <si>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</si>
  <si>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</si>
  <si>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</si>
  <si>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</si>
  <si>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</si>
  <si>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</si>
  <si>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</si>
  <si>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</si>
  <si>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</si>
  <si>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</si>
  <si>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</si>
  <si>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</si>
  <si>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</si>
  <si>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</si>
  <si>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</si>
  <si>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</si>
  <si>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</si>
  <si>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</si>
  <si>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</si>
  <si>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</si>
  <si>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</si>
  <si>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</si>
  <si>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</si>
  <si>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</si>
  <si>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</si>
  <si>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</si>
  <si>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</si>
  <si>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</si>
  <si>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</si>
  <si>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</si>
  <si>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</si>
  <si>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</si>
  <si>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</si>
  <si>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</si>
  <si>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</si>
  <si>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</si>
  <si>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</si>
  <si>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</si>
  <si>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</si>
  <si>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</si>
  <si>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</si>
  <si>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</si>
  <si>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</si>
  <si>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</si>
  <si>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</si>
  <si>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</si>
  <si>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</si>
  <si>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</si>
  <si>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</si>
  <si>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</si>
  <si>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</si>
  <si>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</si>
  <si>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</si>
  <si>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</si>
  <si>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</si>
  <si>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</si>
  <si>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</si>
  <si>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</si>
  <si>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</si>
  <si>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</si>
  <si>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</si>
  <si>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</si>
  <si>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</si>
  <si>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</si>
  <si>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</si>
  <si>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</si>
  <si>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</si>
  <si>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</si>
  <si>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</si>
  <si>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</si>
  <si>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</si>
  <si>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</si>
  <si>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</si>
  <si>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</si>
  <si>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</si>
  <si>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</si>
  <si>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</si>
  <si>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</si>
  <si>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</si>
  <si>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</si>
  <si>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</si>
  <si>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</si>
  <si>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</si>
  <si>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</si>
  <si>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</si>
  <si>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</si>
  <si>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</si>
  <si>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</si>
  <si>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</si>
  <si>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</si>
  <si>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</si>
  <si>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</si>
  <si>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</si>
  <si>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</si>
  <si>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</si>
  <si>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</si>
  <si>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</si>
  <si>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</si>
  <si>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</si>
  <si>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</si>
  <si>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</si>
  <si>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</si>
  <si>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</si>
  <si>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</si>
  <si>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</si>
  <si>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</si>
  <si>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</si>
  <si>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</si>
  <si>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</si>
  <si>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</si>
  <si>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</si>
  <si>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</si>
  <si>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</si>
  <si>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</si>
  <si>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</si>
  <si>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</si>
  <si>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</si>
  <si>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</si>
  <si>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</si>
  <si>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</si>
  <si>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</si>
  <si>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</si>
  <si>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</si>
  <si>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</si>
  <si>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</si>
  <si>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</si>
  <si>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</si>
  <si>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</si>
  <si>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</si>
  <si>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</si>
  <si>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</si>
  <si>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</si>
  <si>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</si>
  <si>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</si>
  <si>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</si>
  <si>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</si>
  <si>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</si>
  <si>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</si>
  <si>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</si>
  <si>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</si>
  <si>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</si>
  <si>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</si>
  <si>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</si>
  <si>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</si>
  <si>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</si>
  <si>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</si>
  <si>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</si>
  <si>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</si>
  <si>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</si>
  <si>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</si>
  <si>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</si>
  <si>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</si>
  <si>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</si>
  <si>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</si>
  <si>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</si>
  <si>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</si>
  <si>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</si>
  <si>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</si>
  <si>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</si>
  <si>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</si>
  <si>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</si>
  <si>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</si>
  <si>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</si>
  <si>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</si>
  <si>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</si>
  <si>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</si>
  <si>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</si>
  <si>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</si>
  <si>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</si>
  <si>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</si>
  <si>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</si>
  <si>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</si>
  <si>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</si>
  <si>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</si>
  <si>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</si>
  <si>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</si>
  <si>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</si>
  <si>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</si>
  <si>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</si>
  <si>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</si>
  <si>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</si>
  <si>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</si>
  <si>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</si>
  <si>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</si>
  <si>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</si>
  <si>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</si>
  <si>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</si>
  <si>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</si>
  <si>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</si>
  <si>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</si>
  <si>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</si>
  <si>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</si>
  <si>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</si>
  <si>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</si>
  <si>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</si>
  <si>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</si>
  <si>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</si>
  <si>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</si>
  <si>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</si>
  <si>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</si>
  <si>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</si>
  <si>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</si>
  <si>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</si>
  <si>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</si>
  <si>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</si>
  <si>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</si>
  <si>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</si>
  <si>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</si>
  <si>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</si>
  <si>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</si>
  <si>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</si>
  <si>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</si>
  <si>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</si>
  <si>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</si>
  <si>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</si>
  <si>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</si>
  <si>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</si>
  <si>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</si>
  <si>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</si>
  <si>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</si>
  <si>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</si>
  <si>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</si>
  <si>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</si>
  <si>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</si>
  <si>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</si>
  <si>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</si>
  <si>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</si>
  <si>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</si>
  <si>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</si>
  <si>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</si>
  <si>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</si>
  <si>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</si>
  <si>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</si>
  <si>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</si>
  <si>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</si>
  <si>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</si>
  <si>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</si>
  <si>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</si>
  <si>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</si>
  <si>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</si>
  <si>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</si>
  <si>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</si>
  <si>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</si>
  <si>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</si>
  <si>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</si>
  <si>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</si>
  <si>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</si>
  <si>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</si>
  <si>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</si>
  <si>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</si>
  <si>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</si>
  <si>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</si>
  <si>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</si>
  <si>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</si>
  <si>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</si>
  <si>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</si>
  <si>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</si>
  <si>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</si>
  <si>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</si>
  <si>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</si>
  <si>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</si>
  <si>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</si>
  <si>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</si>
  <si>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</si>
  <si>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</si>
  <si>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</si>
  <si>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</si>
  <si>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</si>
  <si>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</si>
  <si>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</si>
  <si>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</si>
  <si>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</si>
  <si>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</si>
  <si>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</si>
  <si>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</si>
  <si>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</si>
  <si>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</si>
  <si>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</si>
  <si>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</si>
  <si>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</si>
  <si>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</si>
  <si>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</si>
  <si>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</si>
  <si>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</si>
  <si>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</si>
  <si>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</si>
  <si>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</si>
  <si>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</si>
  <si>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</si>
  <si>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</si>
  <si>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</si>
  <si>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</si>
  <si>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</si>
  <si>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</si>
  <si>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</si>
  <si>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</si>
  <si>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</si>
  <si>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</si>
  <si>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</si>
  <si>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</si>
  <si>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</si>
  <si>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</si>
  <si>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</si>
  <si>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</si>
  <si>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</si>
  <si>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</si>
  <si>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</si>
  <si>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</si>
  <si>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</si>
  <si>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</si>
  <si>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</si>
  <si>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</si>
  <si>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</si>
  <si>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</si>
  <si>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</si>
  <si>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</si>
  <si>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</si>
  <si>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</si>
  <si>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</si>
  <si>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</si>
  <si>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</si>
  <si>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</si>
  <si>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</si>
  <si>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</si>
  <si>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</si>
  <si>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</si>
  <si>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</si>
  <si>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</si>
  <si>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</si>
  <si>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</si>
  <si>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</si>
  <si>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</si>
  <si>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</si>
  <si>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</si>
  <si>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</si>
  <si>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</si>
  <si>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</si>
  <si>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</si>
  <si>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</si>
  <si>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</si>
  <si>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</si>
  <si>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</si>
  <si>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</si>
  <si>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</si>
  <si>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</si>
  <si>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</si>
  <si>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</si>
  <si>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</si>
  <si>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</si>
  <si>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</si>
  <si>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</si>
  <si>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</si>
  <si>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</si>
  <si>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</si>
  <si>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</si>
  <si>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</si>
  <si>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</si>
  <si>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</si>
  <si>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</si>
  <si>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</si>
  <si>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</si>
  <si>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</si>
  <si>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</si>
  <si>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</si>
  <si>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</si>
  <si>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</si>
  <si>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</si>
  <si>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</si>
  <si>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</si>
  <si>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</si>
  <si>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</si>
  <si>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</si>
  <si>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</si>
  <si>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</si>
  <si>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</si>
  <si>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</si>
  <si>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</si>
  <si>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</si>
  <si>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</si>
  <si>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</si>
  <si>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</si>
  <si>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</si>
  <si>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</si>
  <si>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</si>
  <si>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</si>
  <si>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</si>
  <si>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</si>
  <si>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</si>
  <si>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</si>
  <si>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</si>
  <si>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</si>
  <si>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</si>
  <si>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</si>
  <si>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</si>
  <si>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</si>
  <si>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</si>
  <si>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</si>
  <si>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</si>
  <si>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</si>
  <si>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</si>
  <si>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</si>
  <si>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</si>
  <si>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</si>
  <si>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</si>
  <si>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</si>
  <si>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</si>
  <si>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</si>
  <si>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</si>
  <si>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</si>
  <si>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</si>
  <si>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</si>
  <si>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</si>
  <si>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</si>
  <si>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</si>
  <si>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</si>
  <si>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</si>
  <si>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</si>
  <si>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</si>
  <si>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</si>
  <si>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</si>
  <si>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</si>
  <si>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</si>
  <si>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</si>
  <si>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</si>
  <si>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</si>
  <si>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</si>
  <si>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</si>
  <si>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</si>
  <si>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</si>
  <si>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</si>
  <si>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</si>
  <si>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</si>
  <si>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</si>
  <si>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</si>
  <si>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</si>
  <si>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</si>
  <si>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</si>
  <si>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</si>
  <si>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</si>
  <si>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</si>
  <si>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</si>
  <si>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</si>
  <si>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</si>
  <si>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</si>
  <si>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</si>
  <si>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</si>
  <si>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</si>
  <si>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</si>
  <si>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</si>
  <si>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</si>
  <si>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</si>
  <si>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</si>
  <si>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</si>
  <si>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</si>
  <si>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</si>
  <si>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</si>
  <si>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</si>
  <si>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</si>
  <si>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</si>
  <si>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</si>
  <si>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</si>
  <si>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</si>
  <si>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</si>
  <si>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</si>
  <si>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</si>
  <si>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</si>
  <si>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</si>
  <si>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</si>
  <si>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</si>
  <si>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</si>
  <si>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</si>
  <si>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</si>
  <si>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</si>
  <si>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</si>
  <si>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</si>
  <si>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</si>
  <si>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</si>
  <si>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</si>
  <si>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</si>
  <si>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</si>
  <si>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</si>
  <si>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</si>
  <si>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</si>
  <si>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</si>
  <si>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</si>
  <si>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</si>
  <si>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</si>
  <si>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</si>
  <si>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</si>
  <si>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</si>
  <si>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</si>
  <si>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</si>
  <si>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</si>
  <si>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</si>
  <si>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</si>
  <si>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</si>
  <si>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</si>
  <si>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</si>
  <si>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</si>
  <si>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</si>
  <si>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</si>
  <si>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</si>
  <si>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</si>
  <si>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</si>
  <si>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</si>
  <si>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</si>
  <si>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</si>
  <si>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</si>
  <si>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</si>
  <si>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</si>
  <si>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</si>
  <si>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</si>
  <si>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</si>
  <si>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</si>
  <si>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</si>
  <si>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</si>
  <si>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</si>
  <si>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</si>
  <si>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</si>
  <si>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</si>
  <si>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</si>
  <si>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</si>
  <si>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</si>
  <si>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</si>
  <si>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</si>
  <si>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</si>
  <si>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</si>
  <si>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</si>
  <si>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</si>
  <si>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</si>
  <si>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</si>
  <si>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</si>
  <si>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</si>
  <si>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</si>
  <si>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</si>
  <si>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</si>
  <si>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</si>
  <si>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</si>
  <si>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</si>
  <si>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</si>
  <si>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</si>
  <si>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</si>
  <si>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</si>
  <si>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</si>
  <si>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</si>
  <si>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</si>
  <si>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</si>
  <si>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</si>
  <si>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</si>
  <si>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</si>
  <si>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</si>
  <si>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</si>
  <si>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</si>
  <si>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</si>
  <si>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</si>
  <si>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</si>
  <si>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</si>
  <si>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</si>
  <si>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</si>
  <si>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</si>
  <si>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</si>
  <si>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</si>
  <si>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</si>
  <si>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</si>
  <si>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</si>
  <si>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</si>
  <si>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</si>
  <si>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</si>
  <si>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</si>
  <si>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</si>
  <si>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</si>
  <si>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</si>
  <si>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</si>
  <si>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</si>
  <si>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</si>
  <si>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</si>
  <si>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</si>
  <si>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</si>
  <si>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</si>
  <si>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</si>
  <si>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</si>
  <si>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</si>
  <si>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</si>
  <si>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</si>
  <si>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</si>
  <si>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</si>
  <si>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</si>
  <si>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</si>
  <si>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</si>
  <si>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</si>
  <si>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</si>
  <si>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</si>
  <si>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</si>
  <si>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</si>
  <si>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</si>
  <si>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</si>
  <si>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</si>
  <si>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</si>
  <si>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</si>
  <si>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</si>
  <si>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</si>
  <si>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</si>
  <si>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</si>
  <si>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</si>
  <si>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</si>
  <si>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</si>
  <si>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</si>
  <si>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</si>
  <si>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</si>
  <si>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</si>
  <si>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</si>
  <si>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</si>
  <si>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</si>
  <si>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</si>
  <si>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</si>
  <si>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</si>
  <si>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</si>
  <si>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</si>
  <si>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</si>
  <si>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</si>
  <si>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</si>
  <si>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</si>
  <si>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</si>
  <si>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</si>
  <si>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</si>
  <si>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</si>
  <si>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</si>
  <si>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</si>
  <si>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</si>
  <si>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</si>
  <si>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</si>
  <si>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</si>
  <si>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</si>
  <si>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</si>
  <si>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</si>
  <si>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</si>
  <si>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</si>
  <si>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</si>
  <si>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</si>
  <si>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</si>
  <si>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</si>
  <si>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</si>
  <si>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</si>
  <si>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</si>
  <si>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</si>
  <si>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</si>
  <si>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</si>
  <si>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</si>
  <si>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</si>
  <si>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</si>
  <si>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</si>
  <si>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</si>
  <si>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</si>
  <si>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</si>
  <si>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</si>
  <si>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</si>
  <si>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</si>
  <si>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</si>
  <si>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</si>
  <si>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</si>
  <si>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</si>
  <si>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</si>
  <si>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</si>
  <si>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</si>
  <si>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</si>
  <si>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</si>
  <si>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</si>
  <si>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</si>
  <si>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</si>
  <si>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</si>
  <si>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</si>
  <si>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</si>
  <si>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</si>
  <si>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</si>
  <si>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</si>
  <si>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</si>
  <si>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</si>
  <si>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</si>
  <si>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</si>
  <si>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</si>
  <si>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</si>
  <si>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</si>
  <si>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</si>
  <si>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</si>
  <si>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</si>
  <si>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</si>
  <si>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</si>
  <si>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</si>
  <si>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</si>
  <si>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</si>
  <si>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</si>
  <si>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</si>
  <si>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</si>
  <si>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</si>
  <si>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</si>
  <si>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</si>
  <si>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</si>
  <si>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</si>
  <si>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</si>
  <si>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</si>
  <si>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</si>
  <si>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</si>
  <si>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</si>
  <si>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</si>
  <si>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</si>
  <si>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</si>
  <si>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</si>
  <si>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</si>
  <si>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</si>
  <si>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</si>
  <si>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</si>
  <si>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</si>
  <si>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</si>
  <si>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</si>
  <si>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</si>
  <si>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</si>
  <si>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</si>
  <si>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</si>
  <si>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</si>
  <si>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</si>
  <si>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</si>
  <si>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</si>
  <si>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</si>
  <si>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</si>
  <si>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</si>
  <si>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</si>
  <si>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</si>
  <si>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</si>
  <si>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</si>
  <si>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</si>
  <si>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</si>
  <si>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</si>
  <si>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</si>
  <si>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</si>
  <si>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</si>
  <si>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</si>
  <si>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</si>
  <si>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</si>
  <si>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</si>
  <si>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</si>
  <si>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</si>
  <si>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</si>
  <si>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</si>
  <si>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</si>
  <si>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</si>
  <si>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</si>
  <si>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</si>
  <si>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</si>
  <si>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</si>
  <si>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</si>
  <si>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</si>
  <si>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</si>
  <si>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</si>
  <si>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</si>
  <si>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</si>
  <si>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</si>
  <si>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</si>
  <si>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</si>
  <si>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</si>
  <si>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</si>
  <si>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</si>
  <si>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</si>
  <si>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</si>
  <si>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</si>
  <si>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</si>
  <si>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</si>
  <si>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</si>
  <si>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</si>
  <si>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</si>
  <si>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</si>
  <si>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</si>
  <si>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</si>
  <si>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</si>
  <si>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</si>
  <si>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</si>
  <si>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</si>
  <si>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</si>
  <si>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</si>
  <si>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</si>
  <si>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</si>
  <si>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</si>
  <si>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</si>
  <si>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</si>
  <si>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</si>
  <si>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</si>
  <si>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</si>
  <si>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</si>
  <si>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</si>
  <si>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</si>
  <si>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</si>
  <si>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</si>
  <si>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</si>
  <si>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</si>
  <si>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</si>
  <si>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</si>
  <si>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</si>
  <si>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</si>
  <si>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</si>
  <si>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</si>
  <si>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</si>
  <si>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</si>
  <si>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</si>
  <si>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</si>
  <si>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</si>
  <si>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</si>
  <si>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</si>
  <si>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</si>
  <si>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</si>
  <si>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</si>
  <si>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</si>
  <si>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</si>
  <si>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</si>
  <si>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</si>
  <si>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</si>
  <si>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</si>
  <si>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</si>
  <si>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</si>
  <si>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</si>
  <si>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</si>
  <si>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</si>
  <si>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</si>
  <si>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</si>
  <si>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</si>
  <si>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</si>
  <si>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</si>
  <si>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</si>
  <si>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</si>
  <si>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</si>
  <si>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</si>
  <si>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</si>
  <si>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</si>
  <si>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</si>
  <si>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</si>
  <si>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</si>
  <si>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</si>
  <si>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</si>
  <si>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</si>
  <si>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</si>
  <si>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</si>
  <si>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</si>
  <si>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</si>
  <si>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</si>
  <si>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</si>
  <si>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</si>
  <si>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</si>
  <si>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</si>
  <si>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</si>
  <si>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</si>
  <si>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</si>
  <si>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</si>
  <si>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</si>
  <si>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</si>
  <si>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</si>
  <si>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</si>
  <si>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</si>
  <si>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</si>
  <si>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</si>
  <si>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</si>
  <si>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</si>
  <si>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</si>
  <si>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</si>
  <si>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</si>
  <si>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</si>
  <si>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</si>
  <si>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</si>
  <si>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</si>
  <si>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</si>
  <si>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</si>
  <si>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</si>
  <si>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</si>
  <si>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</si>
  <si>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</si>
  <si>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</si>
  <si>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</si>
  <si>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</si>
  <si>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</si>
  <si>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</si>
  <si>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</si>
  <si>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</si>
  <si>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</si>
  <si>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</si>
  <si>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</si>
  <si>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</si>
  <si>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</si>
  <si>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</si>
  <si>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</si>
  <si>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</si>
  <si>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</si>
  <si>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</si>
  <si>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</si>
  <si>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</si>
  <si>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</si>
  <si>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</si>
  <si>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</si>
  <si>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</si>
  <si>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</si>
  <si>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</si>
  <si>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</si>
  <si>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</si>
  <si>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</si>
  <si>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</si>
  <si>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</si>
  <si>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</si>
  <si>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</si>
  <si>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</si>
  <si>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</si>
  <si>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</si>
  <si>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</si>
  <si>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</si>
  <si>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</si>
  <si>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</si>
  <si>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</si>
  <si>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</si>
  <si>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</si>
  <si>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</si>
  <si>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</si>
  <si>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</si>
  <si>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</si>
  <si>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</si>
  <si>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</si>
  <si>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</si>
  <si>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</si>
  <si>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</si>
  <si>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</si>
  <si>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</si>
  <si>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</si>
  <si>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</si>
  <si>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</si>
  <si>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</si>
  <si>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</si>
  <si>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</si>
  <si>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</si>
  <si>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</si>
  <si>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</si>
  <si>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</si>
  <si>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</si>
  <si>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</si>
  <si>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</si>
  <si>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</si>
  <si>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</si>
  <si>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</si>
  <si>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</si>
  <si>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</si>
  <si>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</si>
  <si>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</si>
  <si>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</si>
  <si>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</si>
  <si>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</si>
  <si>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</si>
  <si>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</si>
  <si>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</si>
  <si>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</si>
  <si>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</si>
  <si>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</si>
  <si>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</si>
  <si>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</si>
  <si>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</si>
  <si>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</si>
  <si>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</si>
  <si>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</si>
  <si>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</si>
  <si>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</si>
  <si>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</si>
  <si>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</si>
  <si>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</si>
  <si>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</si>
  <si>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</si>
  <si>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</si>
  <si>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</si>
  <si>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</si>
  <si>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</si>
  <si>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</si>
  <si>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</si>
  <si>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</si>
  <si>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</si>
  <si>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</si>
  <si>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</si>
  <si>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</si>
  <si>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</si>
  <si>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</si>
  <si>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</si>
  <si>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</si>
  <si>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</si>
  <si>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</si>
  <si>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</si>
  <si>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</si>
  <si>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</si>
  <si>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</si>
  <si>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</si>
  <si>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</si>
  <si>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</si>
  <si>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</si>
  <si>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</si>
  <si>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</si>
  <si>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</si>
  <si>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</si>
  <si>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</si>
  <si>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</si>
  <si>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</si>
  <si>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</si>
  <si>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</si>
  <si>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</si>
  <si>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</si>
  <si>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</si>
  <si>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</si>
  <si>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</si>
  <si>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</si>
  <si>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</si>
  <si>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</si>
  <si>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</si>
  <si>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</si>
  <si>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</si>
  <si>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</si>
  <si>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</si>
  <si>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</si>
  <si>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</si>
  <si>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</si>
  <si>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</si>
  <si>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</si>
  <si>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</si>
  <si>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</si>
  <si>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</si>
  <si>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</si>
  <si>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</si>
  <si>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</si>
  <si>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</si>
  <si>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</si>
  <si>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</si>
  <si>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</si>
  <si>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</si>
  <si>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</si>
  <si>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</si>
  <si>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</si>
  <si>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</si>
  <si>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</si>
  <si>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</si>
  <si>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</si>
  <si>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</si>
  <si>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</si>
  <si>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</si>
  <si>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</si>
  <si>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</si>
  <si>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</si>
  <si>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</si>
  <si>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</si>
  <si>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</si>
  <si>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</si>
  <si>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</si>
  <si>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</si>
  <si>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</si>
  <si>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</si>
  <si>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</si>
  <si>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</si>
  <si>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</si>
  <si>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</si>
  <si>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</si>
  <si>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</si>
  <si>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</si>
  <si>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</si>
  <si>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</si>
  <si>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</si>
  <si>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</si>
  <si>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</si>
  <si>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</si>
  <si>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</si>
  <si>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</si>
  <si>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</si>
  <si>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</si>
  <si>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</si>
  <si>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</si>
  <si>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</si>
  <si>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</si>
  <si>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</si>
  <si>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</si>
  <si>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</si>
  <si>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</si>
  <si>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</si>
  <si>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</si>
  <si>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</si>
  <si>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</si>
  <si>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</si>
  <si>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</si>
  <si>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</si>
  <si>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</si>
  <si>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</si>
  <si>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</si>
  <si>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</si>
  <si>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</si>
  <si>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</si>
  <si>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</si>
  <si>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</si>
  <si>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</si>
  <si>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</si>
  <si>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</si>
  <si>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</si>
  <si>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</si>
  <si>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</si>
  <si>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</si>
  <si>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</si>
  <si>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</si>
  <si>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</si>
  <si>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</si>
  <si>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</si>
  <si>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</si>
  <si>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</si>
  <si>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</si>
  <si>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</si>
  <si>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</si>
  <si>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</si>
  <si>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</si>
  <si>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</si>
  <si>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</si>
  <si>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</si>
  <si>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</si>
  <si>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</si>
  <si>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</si>
  <si>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</si>
  <si>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</si>
  <si>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</si>
  <si>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</si>
  <si>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</si>
  <si>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</si>
  <si>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</si>
  <si>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</si>
  <si>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</si>
  <si>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</si>
  <si>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</si>
  <si>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</si>
  <si>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</si>
  <si>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</si>
  <si>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</si>
  <si>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</si>
  <si>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</si>
  <si>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</si>
  <si>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</si>
  <si>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</si>
  <si>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</si>
  <si>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</si>
  <si>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</si>
  <si>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</si>
  <si>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</si>
  <si>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</si>
  <si>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</si>
  <si>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</si>
  <si>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</si>
  <si>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</si>
  <si>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</si>
  <si>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</si>
  <si>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</si>
  <si>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</si>
  <si>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</si>
  <si>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</si>
  <si>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</si>
  <si>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</si>
  <si>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</si>
  <si>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</si>
  <si>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</si>
  <si>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</si>
  <si>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</si>
  <si>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</si>
  <si>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</si>
  <si>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</si>
  <si>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</si>
  <si>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</si>
  <si>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</si>
  <si>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</si>
  <si>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</si>
  <si>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</si>
  <si>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</si>
  <si>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</si>
  <si>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</si>
  <si>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</si>
  <si>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</si>
  <si>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</si>
  <si>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</si>
  <si>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</si>
  <si>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</si>
  <si>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</si>
  <si>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</si>
  <si>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</si>
  <si>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</si>
  <si>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</si>
  <si>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</si>
  <si>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</si>
  <si>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</si>
  <si>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</si>
  <si>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</si>
  <si>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</si>
  <si>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</si>
  <si>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</si>
  <si>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</si>
  <si>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</si>
  <si>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</si>
  <si>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</si>
  <si>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</si>
  <si>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</si>
  <si>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</si>
  <si>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</si>
  <si>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</si>
  <si>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</si>
  <si>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</si>
  <si>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</si>
  <si>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</si>
  <si>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</si>
  <si>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</si>
  <si>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</si>
  <si>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</si>
  <si>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</si>
  <si>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</si>
  <si>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</si>
  <si>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</si>
  <si>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</si>
  <si>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</si>
  <si>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</si>
  <si>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</si>
  <si>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</si>
  <si>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</si>
  <si>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</si>
  <si>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</si>
  <si>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</si>
  <si>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</si>
  <si>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</si>
  <si>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</si>
  <si>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</si>
  <si>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</si>
  <si>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</si>
  <si>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</si>
  <si>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</si>
  <si>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</si>
  <si>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</si>
  <si>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</si>
  <si>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</si>
  <si>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</si>
  <si>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</si>
  <si>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</si>
  <si>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</si>
  <si>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</si>
  <si>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</si>
  <si>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</si>
  <si>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</si>
  <si>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</si>
  <si>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</si>
  <si>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</si>
  <si>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</si>
  <si>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</si>
  <si>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</si>
  <si>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</si>
  <si>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</si>
  <si>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</si>
  <si>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</si>
  <si>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</si>
  <si>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</si>
  <si>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</si>
  <si>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</si>
  <si>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</si>
  <si>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</si>
  <si>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</si>
  <si>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</si>
  <si>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</si>
  <si>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</si>
  <si>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</si>
  <si>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</si>
  <si>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</si>
  <si>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</si>
  <si>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</si>
  <si>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</si>
  <si>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</si>
  <si>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</si>
  <si>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</si>
  <si>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</si>
  <si>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</si>
  <si>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</si>
  <si>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</si>
  <si>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</si>
  <si>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</si>
  <si>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</si>
  <si>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</si>
  <si>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</si>
  <si>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</si>
  <si>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</si>
  <si>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</si>
  <si>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</si>
  <si>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</si>
  <si>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</si>
  <si>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</si>
  <si>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</si>
  <si>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</si>
  <si>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</si>
  <si>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</si>
  <si>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</si>
  <si>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</si>
  <si>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</si>
  <si>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</si>
  <si>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</si>
  <si>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</si>
  <si>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</si>
  <si>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</si>
  <si>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</si>
  <si>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</si>
  <si>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</si>
  <si>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</si>
  <si>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</si>
  <si>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</si>
  <si>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</si>
  <si>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</si>
  <si>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</si>
  <si>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</si>
  <si>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</si>
  <si>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</si>
  <si>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</si>
  <si>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</si>
  <si>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</si>
  <si>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</si>
  <si>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</si>
  <si>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</si>
  <si>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</si>
  <si>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</si>
  <si>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</si>
  <si>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</si>
  <si>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</si>
  <si>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</si>
  <si>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</si>
  <si>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</si>
  <si>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</si>
  <si>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</si>
  <si>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</si>
  <si>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</si>
  <si>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</si>
  <si>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</si>
  <si>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</si>
  <si>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</si>
  <si>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</si>
  <si>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</si>
  <si>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</si>
  <si>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</si>
  <si>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</si>
  <si>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</si>
  <si>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</si>
  <si>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</si>
  <si>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</si>
  <si>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</si>
  <si>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</si>
  <si>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</si>
  <si>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</si>
  <si>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</si>
  <si>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</si>
  <si>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</si>
  <si>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</si>
  <si>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</si>
  <si>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</si>
  <si>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</si>
  <si>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</si>
  <si>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</si>
  <si>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</si>
  <si>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</si>
  <si>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</si>
  <si>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</si>
  <si>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</si>
  <si>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</si>
  <si>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</si>
  <si>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</si>
  <si>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</si>
  <si>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</si>
  <si>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</si>
  <si>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</si>
  <si>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</si>
  <si>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</si>
  <si>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</si>
  <si>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</si>
  <si>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</si>
  <si>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</si>
  <si>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</si>
  <si>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</si>
  <si>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</si>
  <si>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</si>
  <si>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</si>
  <si>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</si>
  <si>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</si>
  <si>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</si>
  <si>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</si>
  <si>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</si>
  <si>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</si>
  <si>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</si>
  <si>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</si>
  <si>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</si>
  <si>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</si>
  <si>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</si>
  <si>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</si>
  <si>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</si>
  <si>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</si>
  <si>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</si>
  <si>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</si>
  <si>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</si>
  <si>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</si>
  <si>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</si>
  <si>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</si>
  <si>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</si>
  <si>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</si>
  <si>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</si>
  <si>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</si>
  <si>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</si>
  <si>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</si>
  <si>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</si>
  <si>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</si>
  <si>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</si>
  <si>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</si>
  <si>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</si>
  <si>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</si>
  <si>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</si>
  <si>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</si>
  <si>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</si>
  <si>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</si>
  <si>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</si>
  <si>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</si>
  <si>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</si>
  <si>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</si>
  <si>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</si>
  <si>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</si>
  <si>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</si>
  <si>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</si>
  <si>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</si>
  <si>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</si>
  <si>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</si>
  <si>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</si>
  <si>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</si>
  <si>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</si>
  <si>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</si>
  <si>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</si>
  <si>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</si>
  <si>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</si>
  <si>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</si>
  <si>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</si>
  <si>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</si>
  <si>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</si>
  <si>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</si>
  <si>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</si>
  <si>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</si>
  <si>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</si>
  <si>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</si>
  <si>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</si>
  <si>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</si>
  <si>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</si>
  <si>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</si>
  <si>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</si>
  <si>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</si>
  <si>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</si>
  <si>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</si>
  <si>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</si>
  <si>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</si>
  <si>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</si>
  <si>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</si>
  <si>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</si>
  <si>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</si>
  <si>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</si>
  <si>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</si>
  <si>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</si>
  <si>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</si>
  <si>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</si>
  <si>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</si>
  <si>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</si>
  <si>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</si>
  <si>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</si>
  <si>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</si>
  <si>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</si>
  <si>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</si>
  <si>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</si>
  <si>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</si>
  <si>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</si>
  <si>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</si>
  <si>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</si>
  <si>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</si>
  <si>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</si>
  <si>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</si>
  <si>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</si>
  <si>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</si>
  <si>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</si>
  <si>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</si>
  <si>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</si>
  <si>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</si>
  <si>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</si>
  <si>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</si>
  <si>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</si>
  <si>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</si>
  <si>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</si>
  <si>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</si>
  <si>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</si>
  <si>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</si>
  <si>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</si>
  <si>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</si>
  <si>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</si>
  <si>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</si>
  <si>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</si>
  <si>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</si>
  <si>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</si>
  <si>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</si>
  <si>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</si>
  <si>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</si>
  <si>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</si>
  <si>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</si>
  <si>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</si>
  <si>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</si>
  <si>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</si>
  <si>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</si>
  <si>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</si>
  <si>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</si>
  <si>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</si>
  <si>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</si>
  <si>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</si>
  <si>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</si>
  <si>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</si>
  <si>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</si>
  <si>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</si>
  <si>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</si>
  <si>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</si>
  <si>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</si>
  <si>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</si>
  <si>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</si>
  <si>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</si>
  <si>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</si>
  <si>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</si>
  <si>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</si>
  <si>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</si>
  <si>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</si>
  <si>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</si>
  <si>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</si>
  <si>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</si>
  <si>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</si>
  <si>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</si>
  <si>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</si>
  <si>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</si>
  <si>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</si>
  <si>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</si>
  <si>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</si>
  <si>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</si>
  <si>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</si>
  <si>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</si>
  <si>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</si>
  <si>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</si>
  <si>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</si>
  <si>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</si>
  <si>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</si>
  <si>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</si>
  <si>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</si>
  <si>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</si>
  <si>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</si>
  <si>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</si>
  <si>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</si>
  <si>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</si>
  <si>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</si>
  <si>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</si>
  <si>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</si>
  <si>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</si>
  <si>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</si>
  <si>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</si>
  <si>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</si>
  <si>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</si>
  <si>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</si>
  <si>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</si>
  <si>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</si>
  <si>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</si>
  <si>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</si>
  <si>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</si>
  <si>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</si>
  <si>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</si>
  <si>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</si>
  <si>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</si>
  <si>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</si>
  <si>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</si>
  <si>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</si>
  <si>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</si>
  <si>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</si>
  <si>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</si>
  <si>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</si>
  <si>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</si>
  <si>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</si>
  <si>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</si>
  <si>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</si>
  <si>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</si>
  <si>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</si>
  <si>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</si>
  <si>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</si>
  <si>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</si>
  <si>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</si>
  <si>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</si>
  <si>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</si>
  <si>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</si>
  <si>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</si>
  <si>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</si>
  <si>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</si>
  <si>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</si>
  <si>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</si>
  <si>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</si>
  <si>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</si>
  <si>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</si>
  <si>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</si>
  <si>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</si>
  <si>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</si>
  <si>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</si>
  <si>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</si>
  <si>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</si>
  <si>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</si>
  <si>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</si>
  <si>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</si>
  <si>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</si>
  <si>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</si>
  <si>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</si>
  <si>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</si>
  <si>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</si>
  <si>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</si>
  <si>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</si>
  <si>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</si>
  <si>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</si>
  <si>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</si>
  <si>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</si>
  <si>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</si>
  <si>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</si>
  <si>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</si>
  <si>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</si>
  <si>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</si>
  <si>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</si>
  <si>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</si>
  <si>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</si>
  <si>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</si>
  <si>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</si>
  <si>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</si>
  <si>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</si>
  <si>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</si>
  <si>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</si>
  <si>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</si>
  <si>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</si>
  <si>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</si>
  <si>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</si>
  <si>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</si>
  <si>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</si>
  <si>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</si>
  <si>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</si>
  <si>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</si>
  <si>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</si>
  <si>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</si>
  <si>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</si>
  <si>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</si>
  <si>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</si>
  <si>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</si>
  <si>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</si>
  <si>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</si>
  <si>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</si>
  <si>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</si>
  <si>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</si>
  <si>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</si>
  <si>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</si>
  <si>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</si>
  <si>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</si>
  <si>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</si>
  <si>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</si>
  <si>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</si>
  <si>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</si>
  <si>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</si>
  <si>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</si>
  <si>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</si>
  <si>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</si>
  <si>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</si>
  <si>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</si>
  <si>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</si>
  <si>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</si>
  <si>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</si>
  <si>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</si>
  <si>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</si>
  <si>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</si>
  <si>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</si>
  <si>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</si>
  <si>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</si>
  <si>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</si>
  <si>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</si>
  <si>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</si>
  <si>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</si>
  <si>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</si>
  <si>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</si>
  <si>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</si>
  <si>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</si>
  <si>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</si>
  <si>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</si>
  <si>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</si>
  <si>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</si>
  <si>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</si>
  <si>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</si>
  <si>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</si>
  <si>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</si>
  <si>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</si>
  <si>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</si>
  <si>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</si>
  <si>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</si>
  <si>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</si>
  <si>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</si>
  <si>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</si>
  <si>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</si>
  <si>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</si>
  <si>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</si>
  <si>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</si>
  <si>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</si>
  <si>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</si>
  <si>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</si>
  <si>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</si>
  <si>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</si>
  <si>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</si>
  <si>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</si>
  <si>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</si>
  <si>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</si>
  <si>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</si>
  <si>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</si>
  <si>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</si>
  <si>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</si>
  <si>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</si>
  <si>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</si>
  <si>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</si>
  <si>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</si>
  <si>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</si>
  <si>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</si>
  <si>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</si>
  <si>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</si>
  <si>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</si>
  <si>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</si>
  <si>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</si>
  <si>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</si>
  <si>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</si>
  <si>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</si>
  <si>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</si>
  <si>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</si>
  <si>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</si>
  <si>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</si>
  <si>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</si>
  <si>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</si>
  <si>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</si>
  <si>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</si>
  <si>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</si>
  <si>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</si>
  <si>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</si>
  <si>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</si>
  <si>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</si>
  <si>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</si>
  <si>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</si>
  <si>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</si>
  <si>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</si>
  <si>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</si>
  <si>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</si>
  <si>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</si>
  <si>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</si>
  <si>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</si>
  <si>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</si>
  <si>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</si>
  <si>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</si>
  <si>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</si>
  <si>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</si>
  <si>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</si>
  <si>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</si>
  <si>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</si>
  <si>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</si>
  <si>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</si>
  <si>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</si>
  <si>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</si>
  <si>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</si>
  <si>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</si>
  <si>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</si>
  <si>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</si>
  <si>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</si>
  <si>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</si>
  <si>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</si>
  <si>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</si>
  <si>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</si>
  <si>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</si>
  <si>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</si>
  <si>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</si>
  <si>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</si>
  <si>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</si>
  <si>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</si>
  <si>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</si>
  <si>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</si>
  <si>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</si>
  <si>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</si>
  <si>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</si>
  <si>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</si>
  <si>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</si>
  <si>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</si>
  <si>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</si>
  <si>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</si>
  <si>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</si>
  <si>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</si>
  <si>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</si>
  <si>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</si>
  <si>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</si>
  <si>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</si>
  <si>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</si>
  <si>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</si>
  <si>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</si>
  <si>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</si>
  <si>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</si>
  <si>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</si>
  <si>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</si>
  <si>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</si>
  <si>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</si>
  <si>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</si>
  <si>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</si>
  <si>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</si>
  <si>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</si>
  <si>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</si>
  <si>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</si>
  <si>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</si>
  <si>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</si>
  <si>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</si>
  <si>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</si>
  <si>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</si>
  <si>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</si>
  <si>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</si>
  <si>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</si>
  <si>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</si>
  <si>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</si>
  <si>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</si>
  <si>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</si>
  <si>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</si>
  <si>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</si>
  <si>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</si>
  <si>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</si>
  <si>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</si>
  <si>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</si>
  <si>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</si>
  <si>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</si>
  <si>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</si>
  <si>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</si>
  <si>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</si>
  <si>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</si>
  <si>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</si>
  <si>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</si>
  <si>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</si>
  <si>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</si>
  <si>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</si>
  <si>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</si>
  <si>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</si>
  <si>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</si>
  <si>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</si>
  <si>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</si>
  <si>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</si>
  <si>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</si>
  <si>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</si>
  <si>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</si>
  <si>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</si>
  <si>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</si>
  <si>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</si>
  <si>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</si>
  <si>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</si>
  <si>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</si>
  <si>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</si>
  <si>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</si>
  <si>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</si>
  <si>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</si>
  <si>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</si>
  <si>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</si>
  <si>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</si>
  <si>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</si>
  <si>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</si>
  <si>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</si>
  <si>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</si>
  <si>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</si>
  <si>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</si>
  <si>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</si>
  <si>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</si>
  <si>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</si>
  <si>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</si>
  <si>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</si>
  <si>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</si>
  <si>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</si>
  <si>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</si>
  <si>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</si>
  <si>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</si>
  <si>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</si>
  <si>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</si>
  <si>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</si>
  <si>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</si>
  <si>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</si>
  <si>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</si>
  <si>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</si>
  <si>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</si>
  <si>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</si>
  <si>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</si>
  <si>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</si>
  <si>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</si>
  <si>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</si>
  <si>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</si>
  <si>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</si>
  <si>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</si>
  <si>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</si>
  <si>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</si>
  <si>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</si>
  <si>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</si>
  <si>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</si>
  <si>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</si>
  <si>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</si>
  <si>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</si>
  <si>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</si>
  <si>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</si>
  <si>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</si>
  <si>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</si>
  <si>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</si>
  <si>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</si>
  <si>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</si>
  <si>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</si>
  <si>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</si>
  <si>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</si>
  <si>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</si>
  <si>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</si>
  <si>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</si>
  <si>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</si>
  <si>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</si>
  <si>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</si>
  <si>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</si>
  <si>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</si>
  <si>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</si>
  <si>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</si>
  <si>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</si>
  <si>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</si>
  <si>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</si>
  <si>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</si>
  <si>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</si>
  <si>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</si>
  <si>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</si>
  <si>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</si>
  <si>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</si>
  <si>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</si>
  <si>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</si>
  <si>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</si>
  <si>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</si>
  <si>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</si>
  <si>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</si>
  <si>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</si>
  <si>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</si>
  <si>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</si>
  <si>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</si>
  <si>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</si>
  <si>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</si>
  <si>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</si>
  <si>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</si>
  <si>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</si>
  <si>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</si>
  <si>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</si>
  <si>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</si>
  <si>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</si>
  <si>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</si>
  <si>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</si>
  <si>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</si>
  <si>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</si>
  <si>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</si>
  <si>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</si>
  <si>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</si>
  <si>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</si>
  <si>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</si>
  <si>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</si>
  <si>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</si>
  <si>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</si>
  <si>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</si>
  <si>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</si>
  <si>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</si>
  <si>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</si>
  <si>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</si>
  <si>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</si>
  <si>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</si>
  <si>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</si>
  <si>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</si>
  <si>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</si>
  <si>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</si>
  <si>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</si>
  <si>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</si>
  <si>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</si>
  <si>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</si>
  <si>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</si>
  <si>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</si>
  <si>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</si>
  <si>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</si>
  <si>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</si>
  <si>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</si>
  <si>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</si>
  <si>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</si>
  <si>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</si>
  <si>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</si>
  <si>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</si>
  <si>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</si>
  <si>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</si>
  <si>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</si>
  <si>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</si>
  <si>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</si>
  <si>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</si>
  <si>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</si>
  <si>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</si>
  <si>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</si>
  <si>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</si>
  <si>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</si>
  <si>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</si>
  <si>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</si>
  <si>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</si>
  <si>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</si>
  <si>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</si>
  <si>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</si>
  <si>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</si>
  <si>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</si>
  <si>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</si>
  <si>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</si>
  <si>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</si>
  <si>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</si>
  <si>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</si>
  <si>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</si>
  <si>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</si>
  <si>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</si>
  <si>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</si>
  <si>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</si>
  <si>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</si>
  <si>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</si>
  <si>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</si>
  <si>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</si>
  <si>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</si>
  <si>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</si>
  <si>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</si>
  <si>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</si>
  <si>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</si>
  <si>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</si>
  <si>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</si>
  <si>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</si>
  <si>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</si>
  <si>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</si>
  <si>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</si>
  <si>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</si>
  <si>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</si>
  <si>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</si>
  <si>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</si>
  <si>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</si>
  <si>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</si>
  <si>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</si>
  <si>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</si>
  <si>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</si>
  <si>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</si>
  <si>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</si>
  <si>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</si>
  <si>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</si>
  <si>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</si>
  <si>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</si>
  <si>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</si>
  <si>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</si>
  <si>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</si>
  <si>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</si>
  <si>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</si>
  <si>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</si>
  <si>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</si>
  <si>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</si>
  <si>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</si>
  <si>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</si>
  <si>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</si>
  <si>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</si>
  <si>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</si>
  <si>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</si>
  <si>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</si>
  <si>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</si>
  <si>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</si>
  <si>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</si>
  <si>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</si>
  <si>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</si>
  <si>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</si>
  <si>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</si>
  <si>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</si>
  <si>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</si>
  <si>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</si>
  <si>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</si>
  <si>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</si>
  <si>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</si>
  <si>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</si>
  <si>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</si>
  <si>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</si>
  <si>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</si>
  <si>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</si>
  <si>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</si>
  <si>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</si>
  <si>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</si>
  <si>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</si>
  <si>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</si>
  <si>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</si>
  <si>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</si>
  <si>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</si>
  <si>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</si>
  <si>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</si>
  <si>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</si>
  <si>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</si>
  <si>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</si>
  <si>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</si>
  <si>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</si>
  <si>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</si>
  <si>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</si>
  <si>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</si>
  <si>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</si>
  <si>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</si>
  <si>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</si>
  <si>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</si>
  <si>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</si>
  <si>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</si>
  <si>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</si>
  <si>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</si>
  <si>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</si>
  <si>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</si>
  <si>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</si>
  <si>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</si>
  <si>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</si>
  <si>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</si>
  <si>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</si>
  <si>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</si>
  <si>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</si>
  <si>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</si>
  <si>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</si>
  <si>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</si>
  <si>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</si>
  <si>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</si>
  <si>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</si>
  <si>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</si>
  <si>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</si>
  <si>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</si>
  <si>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</si>
  <si>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</si>
  <si>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</si>
  <si>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</si>
  <si>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</si>
  <si>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</si>
  <si>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</si>
  <si>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</si>
  <si>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</si>
  <si>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</si>
  <si>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</si>
  <si>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</si>
  <si>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</si>
  <si>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</si>
  <si>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</si>
  <si>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</si>
  <si>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</si>
  <si>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</si>
  <si>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</si>
  <si>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</si>
  <si>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</si>
  <si>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</si>
  <si>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</si>
  <si>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</si>
  <si>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</si>
  <si>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</si>
  <si>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</si>
  <si>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</si>
  <si>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</si>
  <si>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</si>
  <si>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</si>
  <si>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</si>
  <si>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</si>
  <si>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</si>
  <si>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</si>
  <si>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</si>
  <si>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</si>
  <si>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</si>
  <si>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</si>
  <si>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</si>
  <si>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</si>
  <si>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</si>
  <si>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</si>
  <si>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</si>
  <si>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</si>
  <si>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</si>
  <si>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</si>
  <si>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</si>
  <si>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</si>
  <si>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</si>
  <si>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</si>
  <si>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</si>
  <si>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</si>
  <si>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</si>
  <si>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</si>
  <si>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</si>
  <si>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</si>
  <si>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</si>
  <si>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</si>
  <si>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</si>
  <si>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</si>
  <si>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</si>
  <si>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</si>
  <si>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</si>
  <si>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</si>
  <si>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</si>
  <si>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</si>
  <si>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</si>
  <si>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</si>
  <si>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</si>
  <si>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</si>
  <si>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</si>
  <si>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</si>
  <si>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</si>
  <si>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</si>
  <si>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</si>
  <si>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</si>
  <si>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</si>
  <si>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</si>
  <si>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</si>
  <si>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</si>
  <si>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</si>
  <si>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</si>
  <si>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</si>
  <si>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</si>
  <si>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</si>
  <si>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</si>
  <si>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</si>
  <si>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</si>
  <si>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</si>
  <si>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</si>
  <si>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</si>
  <si>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</si>
  <si>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</si>
  <si>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</si>
  <si>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</si>
  <si>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</si>
  <si>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</si>
  <si>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</si>
  <si>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</si>
  <si>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</si>
  <si>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</si>
  <si>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</si>
  <si>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</si>
  <si>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</si>
  <si>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</si>
  <si>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</si>
  <si>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</si>
  <si>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</si>
  <si>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</si>
  <si>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</si>
  <si>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</si>
  <si>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</si>
  <si>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</si>
  <si>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</si>
  <si>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</si>
  <si>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</si>
  <si>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</si>
  <si>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</si>
  <si>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</si>
  <si>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</si>
  <si>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</si>
  <si>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</si>
  <si>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</si>
  <si>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</si>
  <si>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</si>
  <si>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</si>
  <si>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</si>
  <si>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</si>
  <si>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</si>
  <si>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</si>
  <si>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</si>
  <si>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</si>
  <si>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</si>
  <si>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</si>
  <si>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</si>
  <si>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</si>
  <si>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</si>
  <si>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</si>
  <si>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</si>
  <si>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</si>
  <si>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</si>
  <si>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</si>
  <si>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</si>
  <si>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</si>
  <si>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</si>
  <si>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</si>
  <si>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</si>
  <si>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</si>
  <si>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</si>
  <si>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</si>
  <si>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</si>
  <si>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</si>
  <si>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</si>
  <si>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</si>
  <si>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</si>
  <si>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</si>
  <si>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</si>
  <si>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</si>
  <si>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</si>
  <si>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</si>
  <si>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</si>
  <si>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</si>
  <si>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</si>
  <si>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</si>
  <si>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</si>
  <si>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</si>
  <si>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</si>
  <si>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</si>
  <si>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</si>
  <si>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</si>
  <si>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</si>
  <si>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</si>
  <si>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</si>
  <si>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</si>
  <si>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</si>
  <si>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</si>
  <si>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</si>
  <si>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</si>
  <si>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</si>
  <si>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</si>
  <si>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</si>
  <si>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</si>
  <si>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</si>
  <si>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</si>
  <si>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</si>
  <si>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</si>
  <si>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</si>
  <si>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</si>
  <si>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</si>
  <si>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</si>
  <si>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</si>
  <si>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</si>
  <si>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</si>
  <si>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</si>
  <si>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</si>
  <si>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</si>
  <si>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</si>
  <si>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</si>
  <si>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</si>
  <si>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</si>
  <si>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</si>
  <si>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</si>
  <si>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</si>
  <si>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</si>
  <si>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</si>
  <si>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</si>
  <si>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</si>
  <si>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</si>
  <si>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</si>
  <si>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</si>
  <si>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</si>
  <si>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</si>
  <si>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</si>
  <si>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</si>
  <si>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</si>
  <si>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</si>
  <si>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</si>
  <si>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</si>
  <si>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</si>
  <si>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</si>
  <si>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</si>
  <si>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</si>
  <si>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</si>
  <si>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</si>
  <si>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</si>
  <si>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</si>
  <si>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</si>
  <si>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</si>
  <si>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</si>
  <si>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</si>
  <si>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</si>
  <si>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</si>
  <si>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</si>
  <si>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</si>
  <si>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</si>
  <si>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</si>
  <si>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</si>
  <si>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</si>
  <si>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</si>
  <si>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</si>
  <si>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</si>
  <si>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</si>
  <si>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</si>
  <si>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</si>
  <si>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</si>
  <si>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</si>
  <si>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</si>
  <si>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</si>
  <si>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</si>
  <si>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</si>
  <si>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</si>
  <si>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</si>
  <si>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</si>
  <si>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</si>
  <si>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</si>
  <si>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</si>
  <si>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</si>
  <si>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</si>
  <si>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</si>
  <si>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</si>
  <si>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</si>
  <si>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</si>
  <si>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</si>
  <si>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</si>
  <si>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</si>
  <si>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</si>
  <si>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</si>
  <si>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</si>
  <si>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</si>
  <si>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</si>
  <si>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</si>
  <si>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</si>
  <si>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</si>
  <si>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</si>
  <si>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</si>
  <si>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</si>
  <si>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</si>
  <si>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</si>
  <si>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</si>
  <si>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</si>
  <si>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</si>
  <si>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</si>
  <si>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</si>
  <si>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</si>
  <si>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</si>
  <si>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</si>
  <si>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</si>
  <si>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</si>
  <si>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</si>
  <si>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</si>
  <si>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</si>
  <si>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</si>
  <si>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</si>
  <si>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</si>
  <si>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</si>
  <si>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</si>
  <si>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</si>
  <si>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</si>
  <si>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</si>
  <si>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</si>
  <si>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</si>
  <si>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</si>
  <si>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</si>
  <si>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</si>
  <si>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</si>
  <si>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</si>
  <si>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</si>
  <si>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</si>
  <si>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</si>
  <si>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</si>
  <si>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</si>
  <si>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</si>
  <si>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</si>
  <si>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</si>
  <si>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</si>
  <si>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</si>
  <si>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</si>
  <si>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</si>
  <si>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</si>
  <si>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</si>
  <si>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</si>
  <si>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</si>
  <si>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</si>
  <si>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</si>
  <si>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</si>
  <si>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</si>
  <si>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</si>
  <si>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</si>
  <si>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</si>
  <si>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</si>
  <si>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</si>
  <si>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</si>
  <si>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</si>
  <si>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</si>
  <si>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</si>
  <si>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</si>
  <si>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</si>
  <si>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</si>
  <si>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</si>
  <si>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</si>
  <si>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</si>
  <si>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</si>
  <si>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</si>
  <si>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</si>
  <si>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</si>
  <si>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</si>
  <si>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</si>
  <si>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</si>
  <si>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</si>
  <si>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</si>
  <si>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</si>
  <si>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</si>
  <si>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</si>
  <si>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</si>
  <si>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</si>
  <si>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</si>
  <si>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</si>
  <si>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</si>
  <si>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</si>
  <si>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</si>
  <si>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</si>
  <si>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</si>
  <si>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</si>
  <si>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</si>
  <si>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</si>
  <si>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</si>
  <si>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</si>
  <si>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</si>
  <si>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</si>
  <si>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</si>
  <si>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</si>
  <si>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</si>
  <si>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</si>
  <si>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</si>
  <si>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</si>
  <si>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</si>
  <si>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</si>
  <si>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</si>
  <si>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</si>
  <si>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</si>
  <si>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</si>
  <si>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</si>
  <si>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</si>
  <si>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</si>
  <si>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</si>
  <si>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</si>
  <si>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</si>
  <si>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</si>
  <si>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</si>
  <si>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</si>
  <si>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</si>
  <si>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</si>
  <si>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</si>
  <si>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</si>
  <si>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</si>
  <si>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</si>
  <si>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</si>
  <si>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</si>
  <si>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</si>
  <si>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</si>
  <si>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</si>
  <si>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</si>
  <si>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</si>
  <si>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</si>
  <si>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</si>
  <si>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</si>
  <si>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</si>
  <si>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</si>
  <si>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</si>
  <si>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</si>
  <si>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</si>
  <si>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</si>
  <si>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</si>
  <si>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</si>
  <si>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</si>
  <si>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</si>
  <si>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</si>
  <si>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</si>
  <si>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</si>
  <si>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</si>
  <si>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</si>
  <si>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</si>
  <si>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</si>
  <si>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</si>
  <si>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</si>
  <si>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</si>
  <si>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</si>
  <si>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</si>
  <si>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</si>
  <si>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</si>
  <si>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</si>
  <si>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</si>
  <si>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</si>
  <si>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</si>
  <si>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</si>
  <si>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</si>
  <si>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</si>
  <si>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</si>
  <si>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</si>
  <si>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</si>
  <si>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</si>
  <si>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</si>
  <si>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</si>
  <si>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</si>
  <si>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</si>
  <si>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</si>
  <si>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</si>
  <si>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</si>
  <si>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</si>
  <si>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</si>
  <si>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</si>
  <si>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</si>
  <si>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</si>
  <si>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</si>
  <si>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</si>
  <si>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</si>
  <si>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</si>
  <si>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</si>
  <si>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</si>
  <si>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</si>
  <si>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</si>
  <si>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</si>
  <si>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</si>
  <si>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</si>
  <si>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</si>
  <si>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</si>
  <si>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</si>
  <si>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</si>
  <si>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</si>
  <si>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</si>
  <si>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</si>
  <si>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</si>
  <si>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</si>
  <si>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</si>
  <si>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</si>
  <si>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</si>
  <si>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</si>
  <si>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</si>
  <si>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</si>
  <si>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</si>
  <si>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</si>
  <si>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</si>
  <si>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</si>
  <si>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</si>
  <si>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</si>
  <si>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</si>
  <si>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</si>
  <si>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</si>
  <si>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</si>
  <si>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</si>
  <si>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</si>
  <si>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</si>
  <si>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</si>
  <si>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</si>
  <si>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</si>
  <si>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</si>
  <si>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</si>
  <si>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</si>
  <si>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</si>
  <si>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</si>
  <si>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</si>
  <si>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</si>
  <si>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</si>
  <si>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</si>
  <si>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</si>
  <si>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</si>
  <si>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</si>
  <si>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</si>
  <si>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</si>
  <si>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</si>
  <si>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</si>
  <si>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</si>
  <si>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</si>
  <si>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</si>
  <si>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</si>
  <si>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</si>
  <si>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</si>
  <si>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</si>
  <si>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</si>
  <si>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</si>
  <si>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</si>
  <si>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</si>
  <si>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</si>
  <si>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</si>
  <si>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</si>
  <si>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</si>
  <si>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</si>
  <si>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</si>
  <si>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</si>
  <si>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</si>
  <si>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</si>
  <si>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</si>
  <si>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</si>
  <si>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</si>
  <si>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</si>
  <si>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</si>
  <si>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</si>
  <si>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</si>
  <si>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</si>
  <si>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</si>
  <si>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</si>
  <si>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</si>
  <si>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</si>
  <si>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</si>
  <si>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</si>
  <si>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</si>
  <si>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</si>
  <si>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</si>
  <si>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</si>
  <si>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</si>
  <si>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</si>
  <si>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</si>
  <si>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</si>
  <si>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</si>
  <si>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</si>
  <si>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</si>
  <si>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</si>
  <si>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</si>
  <si>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</si>
  <si>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</si>
  <si>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</si>
  <si>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</si>
  <si>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</si>
  <si>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</si>
  <si>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</si>
  <si>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</si>
  <si>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</si>
  <si>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</si>
  <si>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</si>
  <si>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</si>
  <si>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</si>
  <si>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</si>
  <si>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</si>
  <si>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</si>
  <si>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</si>
  <si>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</si>
  <si>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</si>
  <si>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</si>
  <si>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</si>
  <si>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</si>
  <si>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</si>
  <si>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</si>
  <si>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</si>
  <si>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</si>
  <si>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</si>
  <si>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</si>
  <si>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</si>
  <si>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</si>
  <si>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</si>
  <si>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</si>
  <si>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</si>
  <si>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</si>
  <si>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</si>
  <si>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</si>
  <si>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</si>
  <si>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</si>
  <si>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</si>
  <si>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</si>
  <si>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</si>
  <si>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</si>
  <si>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</si>
  <si>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</si>
  <si>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</si>
  <si>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</si>
  <si>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</si>
  <si>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</si>
  <si>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</si>
  <si>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</si>
  <si>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</si>
  <si>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</si>
  <si>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</si>
  <si>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</si>
  <si>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</si>
  <si>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</si>
  <si>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</si>
  <si>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</si>
  <si>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</si>
  <si>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</si>
  <si>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</si>
  <si>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</si>
  <si>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</si>
  <si>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</si>
  <si>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</si>
  <si>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</si>
  <si>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</si>
  <si>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</si>
  <si>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</si>
  <si>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</si>
  <si>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</si>
  <si>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</si>
  <si>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</si>
  <si>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</si>
  <si>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</si>
  <si>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</si>
  <si>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</si>
  <si>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</si>
  <si>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</si>
  <si>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</si>
  <si>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</si>
  <si>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</si>
  <si>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</si>
  <si>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</si>
  <si>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</si>
  <si>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</si>
  <si>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</si>
  <si>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</si>
  <si>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</si>
  <si>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</si>
  <si>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</si>
  <si>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</si>
  <si>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</si>
  <si>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</si>
  <si>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</si>
  <si>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</si>
  <si>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</si>
  <si>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</si>
  <si>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</si>
  <si>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</si>
  <si>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</si>
  <si>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</si>
  <si>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</si>
  <si>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</si>
  <si>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</si>
  <si>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</si>
  <si>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</si>
  <si>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</si>
  <si>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</si>
  <si>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</si>
  <si>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</si>
  <si>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</si>
  <si>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</si>
  <si>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</si>
  <si>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</si>
  <si>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</si>
  <si>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</si>
  <si>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</si>
  <si>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</si>
  <si>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</si>
  <si>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</si>
  <si>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</si>
  <si>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</si>
  <si>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</si>
  <si>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</si>
  <si>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</si>
  <si>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</si>
  <si>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</si>
  <si>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</si>
  <si>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</si>
  <si>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</si>
  <si>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</si>
  <si>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</si>
  <si>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</si>
  <si>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</si>
  <si>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</si>
  <si>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</si>
  <si>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</si>
  <si>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</si>
  <si>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</si>
  <si>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</si>
  <si>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</si>
  <si>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</si>
  <si>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</si>
  <si>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</si>
  <si>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</si>
  <si>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</si>
  <si>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</si>
  <si>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</si>
  <si>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</si>
  <si>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</si>
  <si>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</si>
  <si>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</si>
  <si>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</si>
  <si>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</si>
  <si>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</si>
  <si>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</si>
  <si>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</si>
  <si>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</si>
  <si>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</si>
  <si>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</si>
  <si>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</si>
  <si>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</si>
  <si>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</si>
  <si>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</si>
  <si>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</si>
  <si>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</si>
  <si>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</si>
  <si>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</si>
  <si>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</si>
  <si>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</si>
  <si>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</si>
  <si>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</si>
  <si>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</si>
  <si>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</si>
  <si>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</si>
  <si>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</si>
  <si>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</si>
  <si>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</si>
  <si>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</si>
  <si>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</si>
  <si>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</si>
  <si>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</si>
  <si>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</si>
  <si>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</si>
  <si>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</si>
  <si>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</si>
  <si>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</si>
  <si>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</si>
  <si>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</si>
  <si>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</si>
  <si>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</si>
  <si>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</si>
  <si>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</si>
  <si>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</si>
  <si>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</si>
  <si>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</si>
  <si>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</si>
  <si>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</si>
  <si>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</si>
  <si>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</si>
  <si>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</si>
  <si>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</si>
  <si>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</si>
  <si>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</si>
  <si>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</si>
  <si>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</si>
  <si>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</si>
  <si>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</si>
  <si>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</si>
  <si>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</si>
  <si>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</si>
  <si>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</si>
  <si>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</si>
  <si>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</si>
  <si>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</si>
  <si>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</si>
  <si>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</si>
  <si>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</si>
  <si>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</si>
  <si>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</si>
  <si>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</si>
  <si>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</si>
  <si>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</si>
  <si>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</si>
  <si>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</si>
  <si>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</si>
  <si>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</si>
  <si>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</si>
  <si>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</si>
  <si>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</si>
  <si>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</si>
  <si>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</si>
  <si>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</si>
  <si>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</si>
  <si>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</si>
  <si>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</si>
  <si>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</si>
  <si>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</si>
  <si>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</si>
  <si>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</si>
  <si>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</si>
  <si>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</si>
  <si>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</si>
  <si>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</si>
  <si>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</si>
  <si>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</si>
  <si>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</si>
  <si>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</si>
  <si>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</si>
  <si>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</si>
  <si>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</si>
  <si>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</si>
  <si>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</si>
  <si>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</si>
  <si>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</si>
  <si>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</si>
  <si>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</si>
  <si>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</si>
  <si>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</si>
  <si>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</si>
  <si>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</si>
  <si>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</si>
  <si>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</si>
  <si>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</si>
  <si>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</si>
  <si>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</si>
  <si>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</si>
  <si>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</si>
  <si>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</si>
  <si>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</si>
  <si>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</si>
  <si>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</si>
  <si>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</si>
  <si>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</si>
  <si>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</si>
  <si>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</si>
  <si>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</si>
  <si>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</si>
  <si>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</si>
  <si>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</si>
  <si>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</si>
  <si>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</si>
  <si>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</si>
  <si>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</si>
  <si>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</si>
  <si>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</si>
  <si>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</si>
  <si>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</si>
  <si>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</si>
  <si>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</si>
  <si>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</si>
  <si>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</si>
  <si>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</si>
  <si>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</si>
  <si>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</si>
  <si>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</si>
  <si>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</si>
  <si>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</si>
  <si>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</si>
  <si>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</si>
  <si>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</si>
  <si>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</si>
  <si>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</si>
  <si>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</si>
  <si>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</si>
  <si>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</si>
  <si>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</si>
  <si>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</si>
  <si>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</si>
  <si>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</si>
  <si>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</si>
  <si>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</si>
  <si>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</si>
  <si>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</si>
  <si>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</si>
  <si>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</si>
  <si>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</si>
  <si>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</si>
  <si>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</si>
  <si>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</si>
  <si>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</si>
  <si>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</si>
  <si>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</si>
  <si>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</si>
  <si>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</si>
  <si>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</si>
  <si>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</si>
  <si>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</si>
  <si>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</si>
  <si>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</si>
  <si>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</si>
  <si>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</si>
  <si>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</si>
  <si>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</si>
  <si>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</si>
  <si>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</si>
  <si>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</si>
  <si>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</si>
  <si>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</si>
  <si>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</si>
  <si>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</si>
  <si>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</si>
  <si>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</si>
  <si>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</si>
  <si>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</si>
  <si>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</si>
  <si>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</si>
  <si>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</si>
  <si>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</si>
  <si>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</si>
  <si>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</si>
  <si>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</si>
  <si>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</si>
  <si>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</si>
  <si>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</si>
  <si>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</si>
  <si>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</si>
  <si>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</si>
  <si>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</si>
  <si>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</si>
  <si>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</si>
  <si>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</si>
  <si>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</si>
  <si>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</si>
  <si>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</si>
  <si>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</si>
  <si>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</si>
  <si>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</si>
  <si>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</si>
  <si>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</si>
  <si>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</si>
  <si>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</si>
  <si>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</si>
  <si>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</si>
  <si>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</si>
  <si>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</si>
  <si>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</si>
  <si>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</si>
  <si>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</si>
  <si>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</si>
  <si>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</si>
  <si>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</si>
  <si>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</si>
  <si>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</si>
  <si>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</si>
  <si>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</si>
  <si>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</si>
  <si>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</si>
  <si>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</si>
  <si>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</si>
  <si>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</si>
  <si>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</si>
  <si>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</si>
  <si>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</si>
  <si>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</si>
  <si>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</si>
  <si>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</si>
  <si>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</si>
  <si>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</si>
  <si>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</si>
  <si>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</si>
  <si>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</si>
  <si>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</si>
  <si>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</si>
  <si>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</si>
  <si>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</si>
  <si>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</si>
  <si>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</si>
  <si>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</si>
  <si>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</si>
  <si>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</si>
  <si>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</si>
  <si>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</si>
  <si>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</si>
  <si>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</si>
  <si>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</si>
  <si>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</si>
  <si>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</si>
  <si>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</si>
  <si>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</si>
  <si>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</si>
  <si>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</si>
  <si>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</si>
  <si>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</si>
  <si>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</si>
  <si>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</si>
  <si>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</si>
  <si>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</si>
  <si>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</si>
  <si>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</si>
  <si>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</si>
  <si>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</si>
  <si>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</si>
  <si>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</si>
  <si>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</si>
  <si>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</si>
  <si>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</si>
  <si>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</si>
  <si>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</si>
  <si>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</si>
  <si>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</si>
  <si>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</si>
  <si>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</si>
  <si>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</si>
  <si>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</si>
  <si>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</si>
  <si>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</si>
  <si>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</si>
  <si>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</si>
  <si>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</si>
  <si>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</si>
  <si>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</si>
  <si>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</si>
  <si>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</si>
  <si>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</si>
  <si>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</si>
  <si>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</si>
  <si>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</si>
  <si>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</si>
  <si>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</si>
  <si>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</si>
  <si>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</si>
  <si>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</si>
  <si>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</si>
  <si>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</si>
  <si>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</si>
  <si>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</si>
  <si>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</si>
  <si>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</si>
  <si>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</si>
  <si>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</si>
  <si>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</si>
  <si>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</si>
  <si>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</si>
  <si>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</si>
  <si>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</si>
  <si>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</si>
  <si>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</si>
  <si>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</si>
  <si>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</si>
  <si>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</si>
  <si>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</si>
  <si>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</si>
  <si>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</si>
  <si>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</si>
  <si>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</si>
  <si>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</si>
  <si>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</si>
  <si>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</si>
  <si>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</si>
  <si>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</si>
  <si>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</si>
  <si>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</si>
  <si>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</si>
  <si>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</si>
  <si>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</si>
  <si>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</si>
  <si>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</si>
  <si>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</si>
  <si>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</si>
  <si>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</si>
  <si>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</si>
  <si>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</si>
  <si>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</si>
  <si>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</si>
  <si>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</si>
  <si>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</si>
  <si>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</si>
  <si>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</si>
  <si>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</si>
  <si>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</si>
  <si>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</si>
  <si>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</si>
  <si>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</si>
  <si>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</si>
  <si>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</si>
  <si>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</si>
  <si>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</si>
  <si>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</si>
  <si>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</si>
  <si>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</si>
  <si>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</si>
  <si>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</si>
  <si>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</si>
  <si>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</si>
  <si>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</si>
  <si>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</si>
  <si>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</si>
  <si>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</si>
  <si>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</si>
  <si>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</si>
  <si>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</si>
  <si>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</si>
  <si>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</si>
  <si>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</si>
  <si>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</si>
  <si>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</si>
  <si>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</si>
  <si>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</si>
  <si>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</si>
  <si>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</si>
  <si>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</si>
  <si>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</si>
  <si>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</si>
  <si>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</si>
  <si>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</si>
  <si>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</si>
  <si>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</si>
  <si>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</si>
  <si>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</si>
  <si>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</si>
  <si>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</si>
  <si>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</si>
  <si>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</si>
  <si>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</si>
  <si>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</si>
  <si>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</si>
  <si>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</si>
  <si>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</si>
  <si>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</si>
  <si>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</si>
  <si>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</si>
  <si>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</si>
  <si>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</si>
  <si>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</si>
  <si>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</si>
  <si>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</si>
  <si>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</si>
  <si>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</si>
  <si>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</si>
  <si>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</si>
  <si>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</si>
  <si>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</si>
  <si>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</si>
  <si>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</si>
  <si>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</si>
  <si>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</si>
  <si>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</si>
  <si>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</si>
  <si>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</si>
  <si>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</si>
  <si>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</si>
  <si>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</si>
  <si>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</si>
  <si>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</si>
  <si>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</si>
  <si>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</si>
  <si>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</si>
  <si>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</si>
  <si>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</si>
  <si>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</si>
  <si>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</si>
  <si>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</si>
  <si>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</si>
  <si>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</si>
  <si>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</si>
  <si>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</si>
  <si>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</si>
  <si>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</si>
  <si>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</si>
  <si>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</si>
  <si>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</si>
  <si>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</si>
  <si>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</si>
  <si>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</si>
  <si>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</si>
  <si>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</si>
  <si>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</si>
  <si>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</si>
  <si>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</si>
  <si>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</si>
  <si>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</si>
  <si>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</si>
  <si>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</si>
  <si>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</si>
  <si>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</si>
  <si>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</si>
  <si>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</si>
  <si>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</si>
  <si>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</si>
  <si>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</si>
  <si>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</si>
  <si>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</si>
  <si>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</si>
  <si>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</si>
  <si>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</si>
  <si>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</si>
  <si>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</si>
  <si>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</si>
  <si>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</si>
  <si>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</si>
  <si>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</si>
  <si>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</si>
  <si>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</si>
  <si>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</si>
  <si>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</si>
  <si>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</si>
  <si>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</si>
  <si>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</si>
  <si>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</si>
  <si>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</si>
  <si>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</si>
  <si>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</si>
  <si>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</si>
  <si>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</si>
  <si>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</si>
  <si>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</si>
  <si>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</si>
  <si>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</si>
  <si>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</si>
  <si>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</si>
  <si>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</si>
  <si>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</si>
  <si>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</si>
  <si>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</si>
  <si>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</si>
  <si>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</si>
  <si>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</si>
  <si>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</si>
  <si>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</si>
  <si>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</si>
  <si>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</si>
  <si>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</si>
  <si>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</si>
  <si>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</si>
  <si>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</si>
  <si>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</si>
  <si>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</si>
  <si>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</si>
  <si>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</si>
  <si>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</si>
  <si>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</si>
  <si>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</si>
  <si>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</si>
  <si>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</si>
  <si>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</si>
  <si>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</si>
  <si>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</si>
  <si>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</si>
  <si>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</si>
  <si>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</si>
  <si>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</si>
  <si>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</si>
  <si>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</si>
  <si>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</si>
  <si>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</si>
  <si>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</si>
  <si>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</si>
  <si>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</si>
  <si>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</si>
  <si>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</si>
  <si>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</si>
  <si>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</si>
  <si>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</si>
  <si>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</si>
  <si>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</si>
  <si>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</si>
  <si>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</si>
  <si>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</si>
  <si>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</si>
  <si>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</si>
  <si>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</si>
  <si>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</si>
  <si>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</si>
  <si>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</si>
  <si>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</si>
  <si>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</si>
  <si>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</si>
  <si>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</si>
  <si>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</si>
  <si>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</si>
  <si>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</si>
  <si>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</si>
  <si>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</si>
  <si>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</si>
  <si>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</si>
  <si>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</si>
  <si>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</si>
  <si>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</si>
  <si>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</si>
  <si>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</si>
  <si>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</si>
  <si>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</si>
  <si>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</si>
  <si>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</si>
  <si>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</si>
  <si>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</si>
  <si>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</si>
  <si>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</si>
  <si>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</si>
  <si>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</si>
  <si>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</si>
  <si>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</si>
  <si>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</si>
  <si>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</si>
  <si>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</si>
  <si>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</si>
  <si>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</si>
  <si>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</si>
  <si>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</si>
  <si>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</si>
  <si>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</si>
  <si>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</si>
  <si>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</si>
  <si>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</si>
  <si>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</si>
  <si>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</si>
  <si>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</si>
  <si>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</si>
  <si>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</si>
  <si>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</si>
  <si>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</si>
  <si>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</si>
  <si>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</si>
  <si>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</si>
  <si>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</si>
  <si>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</si>
  <si>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</si>
  <si>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</si>
  <si>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</si>
  <si>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</si>
  <si>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</si>
  <si>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</si>
  <si>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</si>
  <si>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</si>
  <si>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</si>
  <si>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</si>
  <si>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</si>
  <si>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</si>
  <si>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</si>
  <si>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</si>
  <si>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</si>
  <si>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</si>
  <si>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</si>
  <si>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</si>
  <si>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</si>
  <si>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</si>
  <si>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</si>
  <si>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</si>
  <si>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</si>
  <si>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</si>
  <si>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</si>
  <si>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</si>
  <si>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</si>
  <si>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</si>
  <si>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</si>
  <si>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</si>
  <si>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</si>
  <si>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</si>
  <si>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</si>
  <si>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</si>
  <si>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</si>
  <si>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</si>
  <si>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</si>
  <si>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</si>
  <si>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</si>
  <si>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</si>
  <si>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</si>
  <si>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</si>
  <si>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</si>
  <si>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</si>
  <si>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</si>
  <si>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</si>
  <si>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</si>
  <si>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</si>
  <si>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</si>
  <si>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</si>
  <si>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</si>
  <si>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</si>
  <si>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</si>
  <si>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</si>
  <si>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</si>
  <si>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</si>
  <si>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</si>
  <si>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</si>
  <si>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</si>
  <si>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</si>
  <si>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</si>
  <si>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</si>
  <si>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</si>
  <si>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</si>
  <si>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</si>
  <si>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</si>
  <si>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</si>
  <si>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</si>
  <si>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</si>
  <si>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</si>
  <si>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</si>
  <si>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</si>
  <si>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</si>
  <si>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</si>
  <si>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</si>
  <si>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</si>
  <si>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</si>
  <si>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</si>
  <si>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</si>
  <si>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</si>
  <si>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</si>
  <si>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</si>
  <si>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</si>
  <si>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</si>
  <si>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</si>
  <si>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</si>
  <si>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</si>
  <si>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</si>
  <si>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</si>
  <si>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</si>
  <si>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</si>
  <si>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</si>
  <si>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</si>
  <si>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</si>
  <si>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</si>
  <si>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</si>
  <si>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</si>
  <si>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</si>
  <si>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</si>
  <si>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</si>
  <si>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</si>
  <si>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</si>
  <si>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</si>
  <si>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</si>
  <si>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</si>
  <si>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</si>
  <si>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</si>
  <si>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</si>
  <si>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</si>
  <si>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</si>
  <si>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</si>
  <si>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</si>
  <si>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</si>
  <si>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</si>
  <si>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</si>
  <si>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</si>
  <si>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</si>
  <si>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</si>
  <si>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</si>
  <si>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</si>
  <si>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</si>
  <si>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</si>
  <si>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</si>
  <si>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</si>
  <si>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</si>
  <si>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</si>
  <si>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</si>
  <si>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</si>
  <si>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</si>
  <si>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</si>
  <si>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</si>
  <si>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</si>
  <si>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</si>
  <si>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</si>
  <si>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</si>
  <si>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</si>
  <si>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</si>
  <si>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</si>
  <si>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</si>
  <si>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</si>
  <si>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</si>
  <si>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</si>
  <si>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</si>
  <si>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</si>
  <si>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</si>
  <si>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</si>
  <si>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</si>
  <si>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</si>
  <si>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</si>
  <si>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</si>
  <si>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</si>
  <si>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</si>
  <si>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</si>
  <si>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</si>
  <si>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</si>
  <si>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</si>
  <si>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</si>
  <si>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</si>
  <si>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</si>
  <si>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</si>
  <si>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</si>
  <si>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</si>
  <si>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</si>
  <si>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</si>
  <si>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</si>
  <si>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</si>
  <si>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</si>
  <si>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</si>
  <si>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</si>
  <si>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</si>
  <si>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</si>
  <si>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</si>
  <si>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</si>
  <si>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</si>
  <si>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</si>
  <si>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</si>
  <si>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</si>
  <si>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</si>
  <si>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</si>
  <si>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</si>
  <si>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</si>
  <si>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</si>
  <si>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</si>
  <si>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</si>
  <si>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</si>
  <si>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</si>
  <si>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</si>
  <si>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</si>
  <si>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</si>
  <si>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</si>
  <si>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</si>
  <si>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</si>
  <si>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</si>
  <si>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</si>
  <si>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</si>
  <si>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</si>
  <si>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</si>
  <si>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</si>
  <si>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</si>
  <si>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</si>
  <si>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</si>
  <si>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</si>
  <si>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</si>
  <si>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</si>
  <si>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</si>
  <si>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</si>
  <si>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</si>
  <si>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</si>
  <si>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</si>
  <si>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</si>
  <si>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</si>
  <si>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</si>
  <si>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</si>
  <si>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</si>
  <si>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</si>
  <si>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</si>
  <si>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</si>
  <si>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</si>
  <si>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</si>
  <si>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</si>
  <si>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</si>
  <si>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</si>
  <si>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</si>
  <si>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</si>
  <si>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</si>
  <si>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</si>
  <si>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</si>
  <si>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</si>
  <si>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</si>
  <si>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</si>
  <si>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</si>
  <si>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</si>
  <si>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</si>
  <si>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</si>
  <si>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</si>
  <si>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</si>
  <si>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</si>
  <si>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</si>
  <si>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</si>
  <si>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</si>
  <si>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</si>
  <si>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</si>
  <si>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</si>
  <si>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</si>
  <si>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</si>
  <si>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</si>
  <si>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</si>
  <si>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</si>
  <si>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</si>
  <si>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</si>
  <si>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</si>
  <si>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</si>
  <si>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</si>
  <si>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</si>
  <si>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</si>
  <si>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</si>
  <si>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</si>
  <si>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</si>
  <si>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</si>
  <si>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</si>
  <si>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</si>
  <si>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</si>
  <si>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</si>
  <si>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</si>
  <si>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</si>
  <si>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</si>
  <si>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</si>
  <si>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</si>
  <si>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</si>
  <si>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</si>
  <si>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</si>
  <si>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</si>
  <si>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</si>
  <si>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</si>
  <si>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</si>
  <si>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</si>
  <si>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</si>
  <si>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</si>
  <si>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</si>
  <si>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</si>
  <si>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</si>
  <si>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</si>
  <si>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</si>
  <si>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</si>
  <si>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</si>
  <si>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</si>
  <si>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</si>
  <si>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</si>
  <si>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</si>
  <si>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</si>
  <si>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</si>
  <si>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</si>
  <si>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</si>
  <si>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</si>
  <si>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</si>
  <si>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</si>
  <si>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</si>
  <si>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</si>
  <si>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</si>
  <si>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</si>
  <si>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</si>
  <si>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</si>
  <si>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</si>
  <si>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</si>
  <si>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</si>
  <si>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</si>
  <si>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</si>
  <si>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</si>
  <si>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</si>
  <si>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</si>
  <si>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</si>
  <si>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</si>
  <si>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</si>
  <si>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</si>
  <si>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</si>
  <si>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</si>
  <si>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</si>
  <si>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</si>
  <si>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</si>
  <si>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</si>
  <si>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</si>
  <si>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</si>
  <si>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</si>
  <si>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</si>
  <si>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</si>
  <si>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</si>
  <si>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</si>
  <si>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</si>
  <si>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</si>
  <si>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</si>
  <si>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</si>
  <si>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</si>
  <si>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</si>
  <si>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</si>
  <si>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</si>
  <si>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</si>
  <si>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</si>
  <si>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</si>
  <si>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</si>
  <si>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</si>
  <si>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</si>
  <si>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</si>
  <si>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</si>
  <si>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</si>
  <si>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</si>
  <si>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</si>
  <si>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</si>
  <si>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</si>
  <si>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</si>
  <si>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</si>
  <si>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</si>
  <si>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</si>
  <si>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</si>
  <si>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</si>
  <si>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</si>
  <si>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</si>
  <si>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</si>
  <si>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</si>
  <si>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</si>
  <si>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</si>
  <si>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</si>
  <si>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</si>
  <si>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</si>
  <si>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</si>
  <si>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</si>
  <si>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</si>
  <si>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</si>
  <si>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</si>
  <si>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</si>
  <si>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</si>
  <si>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</si>
  <si>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</si>
  <si>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</si>
  <si>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</si>
  <si>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</si>
  <si>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</si>
  <si>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</si>
  <si>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</si>
  <si>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</si>
  <si>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</si>
  <si>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</si>
  <si>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</si>
  <si>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</si>
  <si>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</si>
  <si>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</si>
  <si>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</si>
  <si>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</si>
  <si>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</si>
  <si>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</si>
  <si>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</si>
  <si>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</si>
  <si>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</si>
  <si>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</si>
  <si>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</si>
  <si>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</si>
  <si>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</si>
  <si>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</si>
  <si>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</si>
  <si>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</si>
  <si>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</si>
  <si>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</si>
  <si>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</si>
  <si>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</si>
  <si>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</si>
  <si>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</si>
  <si>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</si>
  <si>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</si>
  <si>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</si>
  <si>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</si>
  <si>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</si>
  <si>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</si>
  <si>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</si>
  <si>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</si>
  <si>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</si>
  <si>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</si>
  <si>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</si>
  <si>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</si>
  <si>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</si>
  <si>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</si>
  <si>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</si>
  <si>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</si>
  <si>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</si>
  <si>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</si>
  <si>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</si>
  <si>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</si>
  <si>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</si>
  <si>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</si>
  <si>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</si>
  <si>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</si>
  <si>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</si>
  <si>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</si>
  <si>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</si>
  <si>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</si>
  <si>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</si>
  <si>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</si>
  <si>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</si>
  <si>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</si>
  <si>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</si>
  <si>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</si>
  <si>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</si>
  <si>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</si>
  <si>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</si>
  <si>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</si>
  <si>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</si>
  <si>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</si>
  <si>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</si>
  <si>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</si>
  <si>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</si>
  <si>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</si>
  <si>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</si>
  <si>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</si>
  <si>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</si>
  <si>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</si>
  <si>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</si>
  <si>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</si>
  <si>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</si>
  <si>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</si>
  <si>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</si>
  <si>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</si>
  <si>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</si>
  <si>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</si>
  <si>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</si>
  <si>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</si>
  <si>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</si>
  <si>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</si>
  <si>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</si>
  <si>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</si>
  <si>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</si>
  <si>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</si>
  <si>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</si>
  <si>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</si>
  <si>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</si>
  <si>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</si>
  <si>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</si>
  <si>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</si>
  <si>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</si>
  <si>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</si>
  <si>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</si>
  <si>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</si>
  <si>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</si>
  <si>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</si>
  <si>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</si>
  <si>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</si>
  <si>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</si>
  <si>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</si>
  <si>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</si>
  <si>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</si>
  <si>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</si>
  <si>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</si>
  <si>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</si>
  <si>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</si>
  <si>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</si>
  <si>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</si>
  <si>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</si>
  <si>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</si>
  <si>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</si>
  <si>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</si>
  <si>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</si>
  <si>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</si>
  <si>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</si>
  <si>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</si>
  <si>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</si>
  <si>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</si>
  <si>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</si>
  <si>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</si>
  <si>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</si>
  <si>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</si>
  <si>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</si>
  <si>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</si>
  <si>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</si>
  <si>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</si>
  <si>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</si>
  <si>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</si>
  <si>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</si>
  <si>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</si>
  <si>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</si>
  <si>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</si>
  <si>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</si>
  <si>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</si>
  <si>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</si>
  <si>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</si>
  <si>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</si>
  <si>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</si>
  <si>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</si>
  <si>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</si>
  <si>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</si>
  <si>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</si>
  <si>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</si>
  <si>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</si>
  <si>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</si>
  <si>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</si>
  <si>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</si>
  <si>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</si>
  <si>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</si>
  <si>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</si>
  <si>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</si>
  <si>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</si>
  <si>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</si>
  <si>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</si>
  <si>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</si>
  <si>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</si>
  <si>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</si>
  <si>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</si>
  <si>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</si>
  <si>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</si>
  <si>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</si>
  <si>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</si>
  <si>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</si>
  <si>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</si>
  <si>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</si>
  <si>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</si>
  <si>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</si>
  <si>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</si>
  <si>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</si>
  <si>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</si>
  <si>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</si>
  <si>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</si>
  <si>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</si>
  <si>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</si>
  <si>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</si>
  <si>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</si>
  <si>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</si>
  <si>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</si>
  <si>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</si>
  <si>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</si>
  <si>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</si>
  <si>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</si>
  <si>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</si>
  <si>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</si>
  <si>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</si>
  <si>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</si>
  <si>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</si>
  <si>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</si>
  <si>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</si>
  <si>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</si>
  <si>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</si>
  <si>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</si>
  <si>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</si>
  <si>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</si>
  <si>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</si>
  <si>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</si>
  <si>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</si>
  <si>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</si>
  <si>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</si>
  <si>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</si>
  <si>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</si>
  <si>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</si>
  <si>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</si>
  <si>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</si>
  <si>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</si>
  <si>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</si>
  <si>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</si>
  <si>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</si>
  <si>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</si>
  <si>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</si>
  <si>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</si>
  <si>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</si>
  <si>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</si>
  <si>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</si>
  <si>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</si>
  <si>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</si>
  <si>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</si>
  <si>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</si>
  <si>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</si>
  <si>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</si>
  <si>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</si>
  <si>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</si>
  <si>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</si>
  <si>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</si>
  <si>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</si>
  <si>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</si>
  <si>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</si>
  <si>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</si>
  <si>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</si>
  <si>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</si>
  <si>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</si>
  <si>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</si>
  <si>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</si>
  <si>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</si>
  <si>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</si>
  <si>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</si>
  <si>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</si>
  <si>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</si>
  <si>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</si>
  <si>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</si>
  <si>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</si>
  <si>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</si>
  <si>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</si>
  <si>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</si>
  <si>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</si>
  <si>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</si>
  <si>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</si>
  <si>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</si>
  <si>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</si>
  <si>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</si>
  <si>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</si>
  <si>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</si>
  <si>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</si>
  <si>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</si>
  <si>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</si>
  <si>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</si>
  <si>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</si>
  <si>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</si>
  <si>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</si>
  <si>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</si>
  <si>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</si>
  <si>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</si>
  <si>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</si>
  <si>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</si>
  <si>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</si>
  <si>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</si>
  <si>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</si>
  <si>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</si>
  <si>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</si>
  <si>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</si>
  <si>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</si>
  <si>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</si>
  <si>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</si>
  <si>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</si>
  <si>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</si>
  <si>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</si>
  <si>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</si>
  <si>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</si>
  <si>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</si>
  <si>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</si>
  <si>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</si>
  <si>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</si>
  <si>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</si>
  <si>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</si>
  <si>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</si>
  <si>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</si>
  <si>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</si>
  <si>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</si>
  <si>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</si>
  <si>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</si>
  <si>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</si>
  <si>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</si>
  <si>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</si>
  <si>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</si>
  <si>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</si>
  <si>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</si>
  <si>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</si>
  <si>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</si>
  <si>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</si>
  <si>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</si>
  <si>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</si>
  <si>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</si>
  <si>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</si>
  <si>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</si>
  <si>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</si>
  <si>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</si>
  <si>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</si>
  <si>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</si>
  <si>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</si>
  <si>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</si>
  <si>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</si>
  <si>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</si>
  <si>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</si>
  <si>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</si>
  <si>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</si>
  <si>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</si>
  <si>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</si>
  <si>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</si>
  <si>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</si>
  <si>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</si>
  <si>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</si>
  <si>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</si>
  <si>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</si>
  <si>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</si>
  <si>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</si>
  <si>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</si>
  <si>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</si>
  <si>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</si>
  <si>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</si>
  <si>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</si>
  <si>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</si>
  <si>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</si>
  <si>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</si>
  <si>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</si>
  <si>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</si>
  <si>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</si>
  <si>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</si>
  <si>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</si>
  <si>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</si>
  <si>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</si>
  <si>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</si>
  <si>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</si>
  <si>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</si>
  <si>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</si>
  <si>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</si>
  <si>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</si>
  <si>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</si>
  <si>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</si>
  <si>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</si>
  <si>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</si>
  <si>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</si>
  <si>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</si>
  <si>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</si>
  <si>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</si>
  <si>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</si>
  <si>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</si>
  <si>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</si>
  <si>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</si>
  <si>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</si>
  <si>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</si>
  <si>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</si>
  <si>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</si>
  <si>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</si>
  <si>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</si>
  <si>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</si>
  <si>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</si>
  <si>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</si>
  <si>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</si>
  <si>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</si>
  <si>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</si>
  <si>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</si>
  <si>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</si>
  <si>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</si>
  <si>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</si>
  <si>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</si>
  <si>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</si>
  <si>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</si>
  <si>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</si>
  <si>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</si>
  <si>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</si>
  <si>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</si>
  <si>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</si>
  <si>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</si>
  <si>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</si>
  <si>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</si>
  <si>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</si>
  <si>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</si>
  <si>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</si>
  <si>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</si>
  <si>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</si>
  <si>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</si>
  <si>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</si>
  <si>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</si>
  <si>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</si>
  <si>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</si>
  <si>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</si>
  <si>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</si>
  <si>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</si>
  <si>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</si>
  <si>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</si>
  <si>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</si>
  <si>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</si>
  <si>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</si>
  <si>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</si>
  <si>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</si>
  <si>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</si>
  <si>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</si>
  <si>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</si>
  <si>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</si>
  <si>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</si>
  <si>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</si>
  <si>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</si>
  <si>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</si>
  <si>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</si>
  <si>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</si>
  <si>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</si>
  <si>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</si>
  <si>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</si>
  <si>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</si>
  <si>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</si>
  <si>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</si>
  <si>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</si>
  <si>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</si>
  <si>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</si>
  <si>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</si>
  <si>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</si>
  <si>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</si>
  <si>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</si>
  <si>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</si>
  <si>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</si>
  <si>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</si>
  <si>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</si>
  <si>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</si>
  <si>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</si>
  <si>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</si>
  <si>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</si>
  <si>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</si>
  <si>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</si>
  <si>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</si>
  <si>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</si>
  <si>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</si>
  <si>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</si>
  <si>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</si>
  <si>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</si>
  <si>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</si>
  <si>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</si>
  <si>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</si>
  <si>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</si>
  <si>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</si>
  <si>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</si>
  <si>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</si>
  <si>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</si>
  <si>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</si>
  <si>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</si>
  <si>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</si>
  <si>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</si>
  <si>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</si>
  <si>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</si>
  <si>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</si>
  <si>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</si>
  <si>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</si>
  <si>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</si>
  <si>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</si>
  <si>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</si>
  <si>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</si>
  <si>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</si>
  <si>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</si>
  <si>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</si>
  <si>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</si>
  <si>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</si>
  <si>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</si>
  <si>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</si>
  <si>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</si>
  <si>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</si>
  <si>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</si>
  <si>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</si>
  <si>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</si>
  <si>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</si>
  <si>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</si>
  <si>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</si>
  <si>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</si>
  <si>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</si>
  <si>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</si>
  <si>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</si>
  <si>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</si>
  <si>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</si>
  <si>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</si>
  <si>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</si>
  <si>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</si>
  <si>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</si>
  <si>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</si>
  <si>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</si>
  <si>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</si>
  <si>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</si>
  <si>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</si>
  <si>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</si>
  <si>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</si>
  <si>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</si>
  <si>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</si>
  <si>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</si>
  <si>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</si>
  <si>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</si>
  <si>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</si>
  <si>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</si>
  <si>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</si>
  <si>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</si>
  <si>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</si>
  <si>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</si>
  <si>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</si>
  <si>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</si>
  <si>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</si>
  <si>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</si>
  <si>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</si>
  <si>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</si>
  <si>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</si>
  <si>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</si>
  <si>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</si>
  <si>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</si>
  <si>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</si>
  <si>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</si>
  <si>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</si>
  <si>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</si>
  <si>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</si>
  <si>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</si>
  <si>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</si>
  <si>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</si>
  <si>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</si>
  <si>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</si>
  <si>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</si>
  <si>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</si>
  <si>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</si>
  <si>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</si>
  <si>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</si>
  <si>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</si>
  <si>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</si>
  <si>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</si>
  <si>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</si>
  <si>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</si>
  <si>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</si>
  <si>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</si>
  <si>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</si>
  <si>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</si>
  <si>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</si>
  <si>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</si>
  <si>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</si>
  <si>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</si>
  <si>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</si>
  <si>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</si>
  <si>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</si>
  <si>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</si>
  <si>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</si>
  <si>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</si>
  <si>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</si>
  <si>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</si>
  <si>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</si>
  <si>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</si>
  <si>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</si>
  <si>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</si>
  <si>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</si>
  <si>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</si>
  <si>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</si>
  <si>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</si>
  <si>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</si>
  <si>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</si>
  <si>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</si>
  <si>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</si>
  <si>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</si>
  <si>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</si>
  <si>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</si>
  <si>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</si>
  <si>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</si>
  <si>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</si>
  <si>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</si>
  <si>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</si>
  <si>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</si>
  <si>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</si>
  <si>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</si>
  <si>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</si>
  <si>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</si>
  <si>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</si>
  <si>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</si>
  <si>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</si>
  <si>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</si>
  <si>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</si>
  <si>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</si>
  <si>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</si>
  <si>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</si>
  <si>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</si>
  <si>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</si>
  <si>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</si>
  <si>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</si>
  <si>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</si>
  <si>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</si>
  <si>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</si>
  <si>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</si>
  <si>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</si>
  <si>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</si>
  <si>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</si>
  <si>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</si>
  <si>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</si>
  <si>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</si>
  <si>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</si>
  <si>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</si>
  <si>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</si>
  <si>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</si>
  <si>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</si>
  <si>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</si>
  <si>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</si>
  <si>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</si>
  <si>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</si>
  <si>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</si>
  <si>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</si>
  <si>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</si>
  <si>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</si>
  <si>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</si>
  <si>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</si>
  <si>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</si>
  <si>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</si>
  <si>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</si>
  <si>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</si>
  <si>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</si>
  <si>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</si>
  <si>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</si>
  <si>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</si>
  <si>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</si>
  <si>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</si>
  <si>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</si>
  <si>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</si>
  <si>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</si>
  <si>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</si>
  <si>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</si>
  <si>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</si>
  <si>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</si>
  <si>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</si>
  <si>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</si>
  <si>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</si>
  <si>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</si>
  <si>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</si>
  <si>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</si>
  <si>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</si>
  <si>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</si>
  <si>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</si>
  <si>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</si>
  <si>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</si>
  <si>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</si>
  <si>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</si>
  <si>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</si>
  <si>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</si>
  <si>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</si>
  <si>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</si>
  <si>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</si>
  <si>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</si>
  <si>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</si>
  <si>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</si>
  <si>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</si>
  <si>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</si>
  <si>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</si>
  <si>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</si>
  <si>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</si>
  <si>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</si>
  <si>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</si>
  <si>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</si>
  <si>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</si>
  <si>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</si>
  <si>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</si>
  <si>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</si>
  <si>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</si>
  <si>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</si>
  <si>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</si>
  <si>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</si>
  <si>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</si>
  <si>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</si>
  <si>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</si>
  <si>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</si>
  <si>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</si>
  <si>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</si>
  <si>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</si>
  <si>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</si>
  <si>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</si>
  <si>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</si>
  <si>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</si>
  <si>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</si>
  <si>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</si>
  <si>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</si>
  <si>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</si>
  <si>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</si>
  <si>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</si>
  <si>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</si>
  <si>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</si>
  <si>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</si>
  <si>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</si>
  <si>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</si>
  <si>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</si>
  <si>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</si>
  <si>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</si>
  <si>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</si>
  <si>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</si>
  <si>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</si>
  <si>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</si>
  <si>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</si>
  <si>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</si>
  <si>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</si>
  <si>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</si>
  <si>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</si>
  <si>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</si>
  <si>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</si>
  <si>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</si>
  <si>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</si>
  <si>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</si>
  <si>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</si>
  <si>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</si>
  <si>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</si>
  <si>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</si>
  <si>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</si>
  <si>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</si>
  <si>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</si>
  <si>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</si>
  <si>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</si>
  <si>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</si>
  <si>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</si>
  <si>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</si>
  <si>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</si>
  <si>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</si>
  <si>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</si>
  <si>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</si>
  <si>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</si>
  <si>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</si>
  <si>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</si>
  <si>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</si>
  <si>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</si>
  <si>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</si>
  <si>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</si>
  <si>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</si>
  <si>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</si>
  <si>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</si>
  <si>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</si>
  <si>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</si>
  <si>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</si>
  <si>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</si>
  <si>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</si>
  <si>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</si>
  <si>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</si>
  <si>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</si>
  <si>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</si>
  <si>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</si>
  <si>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</si>
  <si>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</si>
  <si>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</si>
  <si>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</si>
  <si>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</si>
  <si>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</si>
  <si>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</si>
  <si>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</si>
  <si>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</si>
  <si>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</si>
  <si>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</si>
  <si>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</si>
  <si>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</si>
  <si>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</si>
  <si>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</si>
  <si>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</si>
  <si>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</si>
  <si>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</si>
  <si>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</si>
  <si>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</si>
  <si>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</si>
  <si>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</si>
  <si>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</si>
  <si>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</si>
  <si>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</si>
  <si>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</si>
  <si>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</si>
  <si>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</si>
  <si>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</si>
  <si>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</si>
  <si>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</si>
  <si>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</si>
  <si>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</si>
  <si>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</si>
  <si>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</si>
  <si>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</si>
  <si>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</si>
  <si>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</si>
  <si>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</si>
  <si>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</si>
  <si>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</si>
  <si>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</si>
  <si>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</si>
  <si>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</si>
  <si>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</si>
  <si>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</si>
  <si>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</si>
  <si>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</si>
  <si>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</si>
  <si>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</si>
  <si>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</si>
  <si>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</si>
  <si>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</si>
  <si>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</si>
  <si>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</si>
  <si>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</si>
  <si>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</si>
  <si>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</si>
  <si>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</si>
  <si>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</si>
  <si>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</si>
  <si>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</si>
  <si>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</si>
  <si>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</si>
  <si>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</si>
  <si>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</si>
  <si>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</si>
  <si>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</si>
  <si>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</si>
  <si>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</si>
  <si>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</si>
  <si>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</si>
  <si>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</si>
  <si>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</si>
  <si>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</si>
  <si>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</si>
  <si>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</si>
  <si>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</si>
  <si>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</si>
  <si>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</si>
  <si>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</si>
  <si>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</si>
  <si>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</si>
  <si>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</si>
  <si>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</si>
  <si>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</si>
  <si>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</si>
  <si>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</si>
  <si>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</si>
  <si>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</si>
  <si>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</si>
  <si>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</si>
  <si>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</si>
  <si>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</si>
  <si>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</si>
  <si>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</si>
  <si>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</si>
  <si>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</si>
  <si>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</si>
  <si>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</si>
  <si>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</si>
  <si>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</si>
  <si>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</si>
  <si>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</si>
  <si>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</si>
  <si>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</si>
  <si>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</si>
  <si>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</si>
  <si>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</si>
  <si>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</si>
  <si>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</si>
  <si>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</si>
  <si>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</si>
  <si>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</si>
  <si>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</si>
  <si>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</si>
  <si>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</si>
  <si>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</si>
  <si>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</si>
  <si>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</si>
  <si>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</si>
  <si>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</si>
  <si>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</si>
  <si>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</si>
  <si>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</si>
  <si>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</si>
  <si>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</si>
  <si>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</si>
  <si>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</si>
  <si>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</si>
  <si>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</si>
  <si>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</si>
  <si>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</si>
  <si>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</si>
  <si>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</si>
  <si>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</si>
  <si>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</si>
  <si>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</si>
  <si>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</si>
  <si>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</si>
  <si>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</si>
  <si>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</si>
  <si>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</si>
  <si>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</si>
  <si>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</si>
  <si>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</si>
  <si>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</si>
  <si>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</si>
  <si>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</si>
  <si>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</si>
  <si>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</si>
  <si>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</si>
  <si>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</si>
  <si>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</si>
  <si>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</si>
  <si>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</si>
  <si>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</si>
  <si>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</si>
  <si>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</si>
  <si>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</si>
  <si>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</si>
  <si>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</si>
  <si>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</si>
  <si>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</si>
  <si>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</si>
  <si>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</si>
  <si>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</si>
  <si>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</si>
  <si>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</si>
  <si>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</si>
  <si>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</si>
  <si>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</si>
  <si>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</si>
  <si>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</si>
  <si>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</si>
  <si>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</si>
  <si>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</si>
  <si>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</si>
  <si>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</si>
  <si>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</si>
  <si>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</si>
  <si>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</si>
  <si>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</si>
  <si>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</si>
  <si>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</si>
  <si>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</si>
  <si>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</si>
  <si>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</si>
  <si>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</si>
  <si>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</si>
  <si>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</si>
  <si>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</si>
  <si>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</si>
  <si>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</si>
  <si>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</si>
  <si>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</si>
  <si>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</si>
  <si>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</si>
  <si>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</si>
  <si>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</si>
  <si>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</si>
  <si>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</si>
  <si>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</si>
  <si>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</si>
  <si>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</si>
  <si>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</si>
  <si>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</si>
  <si>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</si>
  <si>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</si>
  <si>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</si>
  <si>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</si>
  <si>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</si>
  <si>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</si>
  <si>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</si>
  <si>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</si>
  <si>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</si>
  <si>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</si>
  <si>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</si>
  <si>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</si>
  <si>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</si>
  <si>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</si>
  <si>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</si>
  <si>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</si>
  <si>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</si>
  <si>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</si>
  <si>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</si>
  <si>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</si>
  <si>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</si>
  <si>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</si>
  <si>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</si>
  <si>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</si>
  <si>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</si>
  <si>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</si>
  <si>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</si>
  <si>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</si>
  <si>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</si>
  <si>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</si>
  <si>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</si>
  <si>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</si>
  <si>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</si>
  <si>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</si>
  <si>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</si>
  <si>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</si>
  <si>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</si>
  <si>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</si>
  <si>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</si>
  <si>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</si>
  <si>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</si>
  <si>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</si>
  <si>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</si>
  <si>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</si>
  <si>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</si>
  <si>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</si>
  <si>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</si>
  <si>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</si>
  <si>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</si>
  <si>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</si>
  <si>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</si>
  <si>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</si>
  <si>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</si>
  <si>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</si>
  <si>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</si>
  <si>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</si>
  <si>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</si>
  <si>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</si>
  <si>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</si>
  <si>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</si>
  <si>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</si>
  <si>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</si>
  <si>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</si>
  <si>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</si>
  <si>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</si>
  <si>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</si>
  <si>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</si>
  <si>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</si>
  <si>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</si>
  <si>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</si>
  <si>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</si>
  <si>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</si>
  <si>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</si>
  <si>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</si>
  <si>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</si>
  <si>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</si>
  <si>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</si>
  <si>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</si>
  <si>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</si>
  <si>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</si>
  <si>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</si>
  <si>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</si>
  <si>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</si>
  <si>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</si>
  <si>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</si>
  <si>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</si>
  <si>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</si>
  <si>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</si>
  <si>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</si>
  <si>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</si>
  <si>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</si>
  <si>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</si>
  <si>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</si>
  <si>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</si>
  <si>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</si>
  <si>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</si>
  <si>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</si>
  <si>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</si>
  <si>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</si>
  <si>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</si>
  <si>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</si>
  <si>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</si>
  <si>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</si>
  <si>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</si>
  <si>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</si>
  <si>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</si>
  <si>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</si>
  <si>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</si>
  <si>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</si>
  <si>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</si>
  <si>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</si>
  <si>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</si>
  <si>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</si>
  <si>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</si>
  <si>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</si>
  <si>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</si>
  <si>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</si>
  <si>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</si>
  <si>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</si>
  <si>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</si>
  <si>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</si>
  <si>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</si>
  <si>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</si>
  <si>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</si>
  <si>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</si>
  <si>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</si>
  <si>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</si>
  <si>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</si>
  <si>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</si>
  <si>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</si>
  <si>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</si>
  <si>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</si>
  <si>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</si>
  <si>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</si>
  <si>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</si>
  <si>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</si>
  <si>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</si>
  <si>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</si>
  <si>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</si>
  <si>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</si>
  <si>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</si>
  <si>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</si>
  <si>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</si>
  <si>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</si>
  <si>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</si>
  <si>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</si>
  <si>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</si>
  <si>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</si>
  <si>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</si>
  <si>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</si>
  <si>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</si>
  <si>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</si>
  <si>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</si>
  <si>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</si>
  <si>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</si>
  <si>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</si>
  <si>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</si>
  <si>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</si>
  <si>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</si>
  <si>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</si>
  <si>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</si>
  <si>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</si>
  <si>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</si>
  <si>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</si>
  <si>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</si>
  <si>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</si>
  <si>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</si>
  <si>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</si>
  <si>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</si>
  <si>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</si>
  <si>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</si>
  <si>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</si>
  <si>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</si>
  <si>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</si>
  <si>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</si>
  <si>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</si>
  <si>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</si>
  <si>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</si>
  <si>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</si>
  <si>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</si>
  <si>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</si>
  <si>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</si>
  <si>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</si>
  <si>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</si>
  <si>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</si>
  <si>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</si>
  <si>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</si>
  <si>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</si>
  <si>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</si>
  <si>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</si>
  <si>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</si>
  <si>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</si>
  <si>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</si>
  <si>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</si>
  <si>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</si>
  <si>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</si>
  <si>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</si>
  <si>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</si>
  <si>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</si>
  <si>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</si>
  <si>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</si>
  <si>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</si>
  <si>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</si>
  <si>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</si>
  <si>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</si>
  <si>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</si>
  <si>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</si>
  <si>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</si>
  <si>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</si>
  <si>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</si>
  <si>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</si>
  <si>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</si>
  <si>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</si>
  <si>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</si>
  <si>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</si>
  <si>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</si>
  <si>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</si>
  <si>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</si>
  <si>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</si>
  <si>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</si>
  <si>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</si>
  <si>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</si>
  <si>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</si>
  <si>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</si>
  <si>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</si>
  <si>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</si>
  <si>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</si>
  <si>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</si>
  <si>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</si>
  <si>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</si>
  <si>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</si>
  <si>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</si>
  <si>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</si>
  <si>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</si>
  <si>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</si>
  <si>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</si>
  <si>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</si>
  <si>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</si>
  <si>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</si>
  <si>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</si>
  <si>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</si>
  <si>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</si>
  <si>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</si>
  <si>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</si>
  <si>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</si>
  <si>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</si>
  <si>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</si>
  <si>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</si>
  <si>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</si>
  <si>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</si>
  <si>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</si>
  <si>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</si>
  <si>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</si>
  <si>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</si>
  <si>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</si>
  <si>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</si>
  <si>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</si>
  <si>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</si>
  <si>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</si>
  <si>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</si>
  <si>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</si>
  <si>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</si>
  <si>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</si>
  <si>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</si>
  <si>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</si>
  <si>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</si>
  <si>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</si>
  <si>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</si>
  <si>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</si>
  <si>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</si>
  <si>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</si>
  <si>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</si>
  <si>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</si>
  <si>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</si>
  <si>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</si>
  <si>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</si>
  <si>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</si>
  <si>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</si>
  <si>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</si>
  <si>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</si>
  <si>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</si>
  <si>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</si>
  <si>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</si>
  <si>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</si>
  <si>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</si>
  <si>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</si>
  <si>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</si>
  <si>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</si>
  <si>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</si>
  <si>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</si>
  <si>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</si>
  <si>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</si>
  <si>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</si>
  <si>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</si>
  <si>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</si>
  <si>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</si>
  <si>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</si>
  <si>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</si>
  <si>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</si>
  <si>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</si>
  <si>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</si>
  <si>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</si>
  <si>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</si>
  <si>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</si>
  <si>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</si>
  <si>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</si>
  <si>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</si>
  <si>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</si>
  <si>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</si>
  <si>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</si>
  <si>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</si>
  <si>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</si>
  <si>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</si>
  <si>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</si>
  <si>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</si>
  <si>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</si>
  <si>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</si>
  <si>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</si>
  <si>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</si>
  <si>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</si>
  <si>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</si>
  <si>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</si>
  <si>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</si>
  <si>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</si>
  <si>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</si>
  <si>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</si>
  <si>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</si>
  <si>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</si>
  <si>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</si>
  <si>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</si>
  <si>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</si>
  <si>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</si>
  <si>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</si>
  <si>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</si>
  <si>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</si>
  <si>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</si>
  <si>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</si>
  <si>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</si>
  <si>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</si>
  <si>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</si>
  <si>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</si>
  <si>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</si>
  <si>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</si>
  <si>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</si>
  <si>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</si>
  <si>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</si>
  <si>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</si>
  <si>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</si>
  <si>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</si>
  <si>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</si>
  <si>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</si>
  <si>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</si>
  <si>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</si>
  <si>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</si>
  <si>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</si>
  <si>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</si>
  <si>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</si>
  <si>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</si>
  <si>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</si>
  <si>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</si>
  <si>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</si>
  <si>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</si>
  <si>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</si>
  <si>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</si>
  <si>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</si>
  <si>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</si>
  <si>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</si>
  <si>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</si>
  <si>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</si>
  <si>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</si>
  <si>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</si>
  <si>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</si>
  <si>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</si>
  <si>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</si>
  <si>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</si>
  <si>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</si>
  <si>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</si>
  <si>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</si>
  <si>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</si>
  <si>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</si>
  <si>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</si>
  <si>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</si>
  <si>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</si>
  <si>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</si>
  <si>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</si>
  <si>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</si>
  <si>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</si>
  <si>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</si>
  <si>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</si>
  <si>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</si>
  <si>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</si>
  <si>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</si>
  <si>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</si>
  <si>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</si>
  <si>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</si>
  <si>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</si>
  <si>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</si>
  <si>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</si>
  <si>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</si>
  <si>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</si>
  <si>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</si>
  <si>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</si>
  <si>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</si>
  <si>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</si>
  <si>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</si>
  <si>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</si>
  <si>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</si>
  <si>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</si>
  <si>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</si>
  <si>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</si>
  <si>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</si>
  <si>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</si>
  <si>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</si>
  <si>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</si>
  <si>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</si>
  <si>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</si>
  <si>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</si>
  <si>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</si>
  <si>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</si>
  <si>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</si>
  <si>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</si>
  <si>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</si>
  <si>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</si>
  <si>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</si>
  <si>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</si>
  <si>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</si>
  <si>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</si>
  <si>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</si>
  <si>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</si>
  <si>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</si>
  <si>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</si>
  <si>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</si>
  <si>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</si>
  <si>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</si>
  <si>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</si>
  <si>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</si>
  <si>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</si>
  <si>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</si>
  <si>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</si>
  <si>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</si>
  <si>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</si>
  <si>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</si>
  <si>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</si>
  <si>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</si>
  <si>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</si>
  <si>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</si>
  <si>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</si>
  <si>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</si>
  <si>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</si>
  <si>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</si>
  <si>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</si>
  <si>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</si>
  <si>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</si>
  <si>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</si>
  <si>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</si>
  <si>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</si>
  <si>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</si>
  <si>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</si>
  <si>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</si>
  <si>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</si>
  <si>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</si>
  <si>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</si>
  <si>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</si>
  <si>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</si>
  <si>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</si>
  <si>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</si>
  <si>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</si>
  <si>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</si>
  <si>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</si>
  <si>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</si>
  <si>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</si>
  <si>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</si>
  <si>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</si>
  <si>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</si>
  <si>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</si>
  <si>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</si>
  <si>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</si>
  <si>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</si>
  <si>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</si>
  <si>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</si>
  <si>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</si>
  <si>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</si>
  <si>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</si>
  <si>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</si>
  <si>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</si>
  <si>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</si>
  <si>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</si>
  <si>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</si>
  <si>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</si>
  <si>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</si>
  <si>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</si>
  <si>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</si>
  <si>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</si>
  <si>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</si>
  <si>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</si>
  <si>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</si>
  <si>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</si>
  <si>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</si>
  <si>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</si>
  <si>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</si>
  <si>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</si>
  <si>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</si>
  <si>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</si>
  <si>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</si>
  <si>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</si>
  <si>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</si>
  <si>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</si>
  <si>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</si>
  <si>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</si>
  <si>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</si>
  <si>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</si>
  <si>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</si>
  <si>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</si>
  <si>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</si>
  <si>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</si>
  <si>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</si>
  <si>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</si>
  <si>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</si>
  <si>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</si>
  <si>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</si>
  <si>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</si>
  <si>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</si>
  <si>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</si>
  <si>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</si>
  <si>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</si>
  <si>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</si>
  <si>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</si>
  <si>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</si>
  <si>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</si>
  <si>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</si>
  <si>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</si>
  <si>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</si>
  <si>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</si>
  <si>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</si>
  <si>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</si>
  <si>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</si>
  <si>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</si>
  <si>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</si>
  <si>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</si>
  <si>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</si>
  <si>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</si>
  <si>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</si>
  <si>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</si>
  <si>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</si>
  <si>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</si>
  <si>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</si>
  <si>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</si>
  <si>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</si>
  <si>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</si>
  <si>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</si>
  <si>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</si>
  <si>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</si>
  <si>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</si>
  <si>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</si>
  <si>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</si>
  <si>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</si>
  <si>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</si>
  <si>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</si>
  <si>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</si>
  <si>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</si>
  <si>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</si>
  <si>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</si>
  <si>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</si>
  <si>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</si>
  <si>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</si>
  <si>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</si>
  <si>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</si>
  <si>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</si>
  <si>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</si>
  <si>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</si>
  <si>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</si>
  <si>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</si>
  <si>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</si>
  <si>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</si>
  <si>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</si>
  <si>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</si>
  <si>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</si>
  <si>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</si>
  <si>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</si>
  <si>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</si>
  <si>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</si>
  <si>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</si>
  <si>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</si>
  <si>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</si>
  <si>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</si>
  <si>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</si>
  <si>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</si>
  <si>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</si>
  <si>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</si>
  <si>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</si>
  <si>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</si>
  <si>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</si>
  <si>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</si>
  <si>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</si>
  <si>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</si>
  <si>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</si>
  <si>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</si>
  <si>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</si>
  <si>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</si>
  <si>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</si>
  <si>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</si>
  <si>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</si>
  <si>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</si>
  <si>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</si>
  <si>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</si>
  <si>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</si>
  <si>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</si>
  <si>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</si>
  <si>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</si>
  <si>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</si>
  <si>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</si>
  <si>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</si>
  <si>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</si>
  <si>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</si>
  <si>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</si>
  <si>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</si>
  <si>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</si>
  <si>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</si>
  <si>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</si>
  <si>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</si>
  <si>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</si>
  <si>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</si>
  <si>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</si>
  <si>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</si>
  <si>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</si>
  <si>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</si>
  <si>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</si>
  <si>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</si>
  <si>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</si>
  <si>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</si>
  <si>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</si>
  <si>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</si>
  <si>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</si>
  <si>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</si>
  <si>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</si>
  <si>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</si>
  <si>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</si>
  <si>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</si>
  <si>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</si>
  <si>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</si>
  <si>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</si>
  <si>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</si>
  <si>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</si>
  <si>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</si>
  <si>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</si>
  <si>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</si>
  <si>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</si>
  <si>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</si>
  <si>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</si>
  <si>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</si>
  <si>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</si>
  <si>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</si>
  <si>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</si>
  <si>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</si>
  <si>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</si>
  <si>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</si>
  <si>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</si>
  <si>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</si>
  <si>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</si>
  <si>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</si>
  <si>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</si>
  <si>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</si>
  <si>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</si>
  <si>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</si>
  <si>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</si>
  <si>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</si>
  <si>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</si>
  <si>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</si>
  <si>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</si>
  <si>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</si>
  <si>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</si>
  <si>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</si>
  <si>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</si>
  <si>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</si>
  <si>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</si>
  <si>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</si>
  <si>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</si>
  <si>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</si>
  <si>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</si>
  <si>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</si>
  <si>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</si>
  <si>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</si>
  <si>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</si>
  <si>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</si>
  <si>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</si>
  <si>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</si>
  <si>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</si>
  <si>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</si>
  <si>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</si>
  <si>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</si>
  <si>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</si>
  <si>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</si>
  <si>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</si>
  <si>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</si>
  <si>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</si>
  <si>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</si>
  <si>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</si>
  <si>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</si>
  <si>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</si>
  <si>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</si>
  <si>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</si>
  <si>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</si>
  <si>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</si>
  <si>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</si>
  <si>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</si>
  <si>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</si>
  <si>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</si>
  <si>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</si>
  <si>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</si>
  <si>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</si>
  <si>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</si>
  <si>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</si>
  <si>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</si>
  <si>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</si>
  <si>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</si>
  <si>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</si>
  <si>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</si>
  <si>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</si>
  <si>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</si>
  <si>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</si>
  <si>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</si>
  <si>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</si>
  <si>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</si>
  <si>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</si>
  <si>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</si>
  <si>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</si>
  <si>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</si>
  <si>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</si>
  <si>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</si>
  <si>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</si>
  <si>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</si>
  <si>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</si>
  <si>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</si>
  <si>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</si>
  <si>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</si>
  <si>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</si>
  <si>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</si>
  <si>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</si>
  <si>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</si>
  <si>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</si>
  <si>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</si>
  <si>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</si>
  <si>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</si>
  <si>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</si>
  <si>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</si>
  <si>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</si>
  <si>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</si>
  <si>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</si>
  <si>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</si>
  <si>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</si>
  <si>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</si>
  <si>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</si>
  <si>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</si>
  <si>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</si>
  <si>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</si>
  <si>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</si>
  <si>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</si>
  <si>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</si>
  <si>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</si>
  <si>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</si>
  <si>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</si>
  <si>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</si>
  <si>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</si>
  <si>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</si>
  <si>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</si>
  <si>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</si>
  <si>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</si>
  <si>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</si>
  <si>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</si>
  <si>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</si>
  <si>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</si>
  <si>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</si>
  <si>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</si>
  <si>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</si>
  <si>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</si>
  <si>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</si>
  <si>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</si>
  <si>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</si>
  <si>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</si>
  <si>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</si>
  <si>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</si>
  <si>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</si>
  <si>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</si>
  <si>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</si>
  <si>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</si>
  <si>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</si>
  <si>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</si>
  <si>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</si>
  <si>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</si>
  <si>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</si>
  <si>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</si>
  <si>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</si>
  <si>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</si>
  <si>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</si>
  <si>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</si>
  <si>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</si>
  <si>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</si>
  <si>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</si>
  <si>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</si>
  <si>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</si>
  <si>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</si>
  <si>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</si>
  <si>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</si>
  <si>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</si>
  <si>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</si>
  <si>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</si>
  <si>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</si>
  <si>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</si>
  <si>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</si>
  <si>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</si>
  <si>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</si>
  <si>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</si>
  <si>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</si>
  <si>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</si>
  <si>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</si>
  <si>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</si>
  <si>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</si>
  <si>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</si>
  <si>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</si>
  <si>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</si>
  <si>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</si>
  <si>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</si>
  <si>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</si>
  <si>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</si>
  <si>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</si>
  <si>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</si>
  <si>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</si>
  <si>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</si>
  <si>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</si>
  <si>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</si>
  <si>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</si>
  <si>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</si>
  <si>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</si>
  <si>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</si>
  <si>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</si>
  <si>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</si>
  <si>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</si>
  <si>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</si>
  <si>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</si>
  <si>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</si>
  <si>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</si>
  <si>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</si>
  <si>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</si>
  <si>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</si>
  <si>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</si>
  <si>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</si>
  <si>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</si>
  <si>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</si>
  <si>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</si>
  <si>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</si>
  <si>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</si>
  <si>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</si>
  <si>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</si>
  <si>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</si>
  <si>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</si>
  <si>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</si>
  <si>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</si>
  <si>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</si>
  <si>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</si>
  <si>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</si>
  <si>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</si>
  <si>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</si>
  <si>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</si>
  <si>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</si>
  <si>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</si>
  <si>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</si>
  <si>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</si>
  <si>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</si>
  <si>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</si>
  <si>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</si>
  <si>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</si>
  <si>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</si>
  <si>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</si>
  <si>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</si>
  <si>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</si>
  <si>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</si>
  <si>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</si>
  <si>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</si>
  <si>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</si>
  <si>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</si>
  <si>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</si>
  <si>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</si>
  <si>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</si>
  <si>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</si>
  <si>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</si>
  <si>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</si>
  <si>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</si>
  <si>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</si>
  <si>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</si>
  <si>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</si>
  <si>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</si>
  <si>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</si>
  <si>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</si>
  <si>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</si>
  <si>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</si>
  <si>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</si>
  <si>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</si>
  <si>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</si>
  <si>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</si>
  <si>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</si>
  <si>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</si>
  <si>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</si>
  <si>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</si>
  <si>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</si>
  <si>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</si>
  <si>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</si>
  <si>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</si>
  <si>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</si>
  <si>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</si>
  <si>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</si>
  <si>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</si>
  <si>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</si>
  <si>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</si>
  <si>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</si>
  <si>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</si>
  <si>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</si>
  <si>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</si>
  <si>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</si>
  <si>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</si>
  <si>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</si>
  <si>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</si>
  <si>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</si>
  <si>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</si>
  <si>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</si>
  <si>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</si>
  <si>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</si>
  <si>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</si>
  <si>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</si>
  <si>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</si>
  <si>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</si>
  <si>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</si>
  <si>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</si>
  <si>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</si>
  <si>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</si>
  <si>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</si>
  <si>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</si>
  <si>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</si>
  <si>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</si>
  <si>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</si>
  <si>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</si>
  <si>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</si>
  <si>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</si>
  <si>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</si>
  <si>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</si>
  <si>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</si>
  <si>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</si>
  <si>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</si>
  <si>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</si>
  <si>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</si>
  <si>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</si>
  <si>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</si>
  <si>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</si>
  <si>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</si>
  <si>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</si>
  <si>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</si>
  <si>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</si>
  <si>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</si>
  <si>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</si>
  <si>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</si>
  <si>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</si>
  <si>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</si>
  <si>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</si>
  <si>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</si>
  <si>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</si>
  <si>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</si>
  <si>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</si>
  <si>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</si>
  <si>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</si>
  <si>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</si>
  <si>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</si>
  <si>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</si>
  <si>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</si>
  <si>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</si>
  <si>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</si>
  <si>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</si>
  <si>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</si>
  <si>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</si>
  <si>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</si>
  <si>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</si>
  <si>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</si>
  <si>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</si>
  <si>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</si>
  <si>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</si>
  <si>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</si>
  <si>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</si>
  <si>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</si>
  <si>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</si>
  <si>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</si>
  <si>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</si>
  <si>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</si>
  <si>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</si>
  <si>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</si>
  <si>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</si>
  <si>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</si>
  <si>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</si>
  <si>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</si>
  <si>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</si>
  <si>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</si>
  <si>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</si>
  <si>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</si>
  <si>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</si>
  <si>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</si>
  <si>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</si>
  <si>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</si>
  <si>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</si>
  <si>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</si>
  <si>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</si>
  <si>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</si>
  <si>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</si>
  <si>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</si>
  <si>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</si>
  <si>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</si>
  <si>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</si>
  <si>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</si>
  <si>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</si>
  <si>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</si>
  <si>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</si>
  <si>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</si>
  <si>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</si>
  <si>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</si>
  <si>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</si>
  <si>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</si>
  <si>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</si>
  <si>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</si>
  <si>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</si>
  <si>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</si>
  <si>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</si>
  <si>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</si>
  <si>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</si>
  <si>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</si>
  <si>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</si>
  <si>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</si>
  <si>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</si>
  <si>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</si>
  <si>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</si>
  <si>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</si>
  <si>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</si>
  <si>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</si>
  <si>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</si>
  <si>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</si>
  <si>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</si>
  <si>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</si>
  <si>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</si>
  <si>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</si>
  <si>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</si>
  <si>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</si>
  <si>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</si>
  <si>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</si>
  <si>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</si>
  <si>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</si>
  <si>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</si>
  <si>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</si>
  <si>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</si>
  <si>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</si>
  <si>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</si>
  <si>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</si>
  <si>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</si>
  <si>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</si>
  <si>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</si>
  <si>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</si>
  <si>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</si>
  <si>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</si>
  <si>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</si>
  <si>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</si>
  <si>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</si>
  <si>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</si>
  <si>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</si>
  <si>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</si>
  <si>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</si>
  <si>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</si>
  <si>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</si>
  <si>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</si>
  <si>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</si>
  <si>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</si>
  <si>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</si>
  <si>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</si>
  <si>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</si>
  <si>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</si>
  <si>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</si>
  <si>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</si>
  <si>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</si>
  <si>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</si>
  <si>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</si>
  <si>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</si>
  <si>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</si>
  <si>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</si>
  <si>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</si>
  <si>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</si>
  <si>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</si>
  <si>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</si>
  <si>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</si>
  <si>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</si>
  <si>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</si>
  <si>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</si>
  <si>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</si>
  <si>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</si>
  <si>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</si>
  <si>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</si>
  <si>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</si>
  <si>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</si>
  <si>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</si>
  <si>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</si>
  <si>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</si>
  <si>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</si>
  <si>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</si>
  <si>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</si>
  <si>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</si>
  <si>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</si>
  <si>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</si>
  <si>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</si>
  <si>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</si>
  <si>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</si>
  <si>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</si>
  <si>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</si>
  <si>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</si>
  <si>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</si>
  <si>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</si>
  <si>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</si>
  <si>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</si>
  <si>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</si>
  <si>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</si>
  <si>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</si>
  <si>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</si>
  <si>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</si>
  <si>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</si>
  <si>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</si>
  <si>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</si>
  <si>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</si>
  <si>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</si>
  <si>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</si>
  <si>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</si>
  <si>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</si>
  <si>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</si>
  <si>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</si>
  <si>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</si>
  <si>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</si>
  <si>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</si>
  <si>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</si>
  <si>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</si>
  <si>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</si>
  <si>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</si>
  <si>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</si>
  <si>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</si>
  <si>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</si>
  <si>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</si>
  <si>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</si>
  <si>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</si>
  <si>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</si>
  <si>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</si>
  <si>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</si>
  <si>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</si>
  <si>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</si>
  <si>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</si>
  <si>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</si>
  <si>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</si>
  <si>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</si>
  <si>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</si>
  <si>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</si>
  <si>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</si>
  <si>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</si>
  <si>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</si>
  <si>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</si>
  <si>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</si>
  <si>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</si>
  <si>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</si>
  <si>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</si>
  <si>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</si>
  <si>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</si>
  <si>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</si>
  <si>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</si>
  <si>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</si>
  <si>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</si>
  <si>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</si>
  <si>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</si>
  <si>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</si>
  <si>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</si>
  <si>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</si>
  <si>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</si>
  <si>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</si>
  <si>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</si>
  <si>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</si>
  <si>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</si>
  <si>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</si>
  <si>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</si>
  <si>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</si>
  <si>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</si>
  <si>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</si>
  <si>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</si>
  <si>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</si>
  <si>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</si>
  <si>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</si>
  <si>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</si>
  <si>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</si>
  <si>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</si>
  <si>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</si>
  <si>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</si>
  <si>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</si>
  <si>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</si>
  <si>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</si>
  <si>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</si>
  <si>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</si>
  <si>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</si>
  <si>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</si>
  <si>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</si>
  <si>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</si>
  <si>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</si>
  <si>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</si>
  <si>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</si>
  <si>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</si>
  <si>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</si>
  <si>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</si>
  <si>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</si>
  <si>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</si>
  <si>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</si>
  <si>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</si>
  <si>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</si>
  <si>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</si>
  <si>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</si>
  <si>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</si>
  <si>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</si>
  <si>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</si>
  <si>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</si>
  <si>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</si>
  <si>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</si>
  <si>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</si>
  <si>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</si>
  <si>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</si>
  <si>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</si>
  <si>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</si>
  <si>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</si>
  <si>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</si>
  <si>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</si>
  <si>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</si>
  <si>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</si>
  <si>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</si>
  <si>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</si>
  <si>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</si>
  <si>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</si>
  <si>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</si>
  <si>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</si>
  <si>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</si>
  <si>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</si>
  <si>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</si>
  <si>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</si>
  <si>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</si>
  <si>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</si>
  <si>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</si>
  <si>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</si>
  <si>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</si>
  <si>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</si>
  <si>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</si>
  <si>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</si>
  <si>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</si>
  <si>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</si>
  <si>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</si>
  <si>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</si>
  <si>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</si>
  <si>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</si>
  <si>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</si>
  <si>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</si>
  <si>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</si>
  <si>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</si>
  <si>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</si>
  <si>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</si>
  <si>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</si>
  <si>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</si>
  <si>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</si>
  <si>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</si>
  <si>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</si>
  <si>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</si>
  <si>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</si>
  <si>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</si>
  <si>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</si>
  <si>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</si>
  <si>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</si>
  <si>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</si>
  <si>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</si>
  <si>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</si>
  <si>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</si>
  <si>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</si>
  <si>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</si>
  <si>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</si>
  <si>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</si>
  <si>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</si>
  <si>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</si>
  <si>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</si>
  <si>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</si>
  <si>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</si>
  <si>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</si>
  <si>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</si>
  <si>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</si>
  <si>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</si>
  <si>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</si>
  <si>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</si>
  <si>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</si>
  <si>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</si>
  <si>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</si>
  <si>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</si>
  <si>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</si>
  <si>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</si>
  <si>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</si>
  <si>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</si>
  <si>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</si>
  <si>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</si>
  <si>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</si>
  <si>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</si>
  <si>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</si>
  <si>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</si>
  <si>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</si>
  <si>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</si>
  <si>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</si>
  <si>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</si>
  <si>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</si>
  <si>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</si>
  <si>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</si>
  <si>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</si>
  <si>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</si>
  <si>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</si>
  <si>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</si>
  <si>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</si>
  <si>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</si>
  <si>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</si>
  <si>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</si>
  <si>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</si>
  <si>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</si>
  <si>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</si>
  <si>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</si>
  <si>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</si>
  <si>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</si>
  <si>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</si>
  <si>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</si>
  <si>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</si>
  <si>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</si>
  <si>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</si>
  <si>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</si>
  <si>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</si>
  <si>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</si>
  <si>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</si>
  <si>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</si>
  <si>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</si>
  <si>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</si>
  <si>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</si>
  <si>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</si>
  <si>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</si>
  <si>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</si>
  <si>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</si>
  <si>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</si>
  <si>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</si>
  <si>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</si>
  <si>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</si>
  <si>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</si>
  <si>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</si>
  <si>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</si>
  <si>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</si>
  <si>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</si>
  <si>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</si>
  <si>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</si>
  <si>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</si>
  <si>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</si>
  <si>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</si>
  <si>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</si>
  <si>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</si>
  <si>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</si>
  <si>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</si>
  <si>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</si>
  <si>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</si>
  <si>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</si>
  <si>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</si>
  <si>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</si>
  <si>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</si>
  <si>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</si>
  <si>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</si>
  <si>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</si>
  <si>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</si>
  <si>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</si>
  <si>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</si>
  <si>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</si>
  <si>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</si>
  <si>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</si>
  <si>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</si>
  <si>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</si>
  <si>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</si>
  <si>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</si>
  <si>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</si>
  <si>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</si>
  <si>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</si>
  <si>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</si>
  <si>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</si>
  <si>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</si>
  <si>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</si>
  <si>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</si>
  <si>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</si>
  <si>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</si>
  <si>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</si>
  <si>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</si>
  <si>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</si>
  <si>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</si>
  <si>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</si>
  <si>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</si>
  <si>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</si>
  <si>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</si>
  <si>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</si>
  <si>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</si>
  <si>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</si>
  <si>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</si>
  <si>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</si>
  <si>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</si>
  <si>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</si>
  <si>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</si>
  <si>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</si>
  <si>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</si>
  <si>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</si>
  <si>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</si>
  <si>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</si>
  <si>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</si>
  <si>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</si>
  <si>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</si>
  <si>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</si>
  <si>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</si>
  <si>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</si>
  <si>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</si>
  <si>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</si>
  <si>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</si>
  <si>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</si>
  <si>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</si>
  <si>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</si>
  <si>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</si>
  <si>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</si>
  <si>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</si>
  <si>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</si>
  <si>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</si>
  <si>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</si>
  <si>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</si>
  <si>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</si>
  <si>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</si>
  <si>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</si>
  <si>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</si>
  <si>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</si>
  <si>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</si>
  <si>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</si>
  <si>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</si>
  <si>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</si>
  <si>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</si>
  <si>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</si>
  <si>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</si>
  <si>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</si>
  <si>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</si>
  <si>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</si>
  <si>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</si>
  <si>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</si>
  <si>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</si>
  <si>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</si>
  <si>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</si>
  <si>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</si>
  <si>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</si>
  <si>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</si>
  <si>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</si>
  <si>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</si>
  <si>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</si>
  <si>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</si>
  <si>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</si>
  <si>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</si>
  <si>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</si>
  <si>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</si>
  <si>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</si>
  <si>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</si>
  <si>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</si>
  <si>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</si>
  <si>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</si>
  <si>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</si>
  <si>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</si>
  <si>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</si>
  <si>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</si>
  <si>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</si>
  <si>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</si>
  <si>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</si>
  <si>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</si>
  <si>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</si>
  <si>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</si>
  <si>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</si>
  <si>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</si>
  <si>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</si>
  <si>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</si>
  <si>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</si>
  <si>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</si>
  <si>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</si>
  <si>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</si>
  <si>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</si>
  <si>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</si>
  <si>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</si>
  <si>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</si>
  <si>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</si>
  <si>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</si>
  <si>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</si>
  <si>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</si>
  <si>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</si>
  <si>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</si>
  <si>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</si>
  <si>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</si>
  <si>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</si>
  <si>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</si>
  <si>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</si>
  <si>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</si>
  <si>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</si>
  <si>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</si>
  <si>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</si>
  <si>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</si>
  <si>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</si>
  <si>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</si>
  <si>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</si>
  <si>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</si>
  <si>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</si>
  <si>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</si>
  <si>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</si>
  <si>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</si>
  <si>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</si>
  <si>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</si>
  <si>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</si>
  <si>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</si>
  <si>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</si>
  <si>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</si>
  <si>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</si>
  <si>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</si>
  <si>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</si>
  <si>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</si>
  <si>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</si>
  <si>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</si>
  <si>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</si>
  <si>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</si>
  <si>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</si>
  <si>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</si>
  <si>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</si>
  <si>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</si>
  <si>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</si>
  <si>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</si>
  <si>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</si>
  <si>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</si>
  <si>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</si>
  <si>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</si>
  <si>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</si>
  <si>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</si>
  <si>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</si>
  <si>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</si>
  <si>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</si>
  <si>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</si>
  <si>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</si>
  <si>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</si>
  <si>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</si>
  <si>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</si>
  <si>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</si>
  <si>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</si>
  <si>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</si>
  <si>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</si>
  <si>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</si>
  <si>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</si>
  <si>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</si>
  <si>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</si>
  <si>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</si>
  <si>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</si>
  <si>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</si>
  <si>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</si>
  <si>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</si>
  <si>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</si>
  <si>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</si>
  <si>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</si>
  <si>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</si>
  <si>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</si>
  <si>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</si>
  <si>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</si>
  <si>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</si>
  <si>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</si>
  <si>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</si>
  <si>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</si>
  <si>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</si>
  <si>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</si>
  <si>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</si>
  <si>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</si>
  <si>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</si>
  <si>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</si>
  <si>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</si>
  <si>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</si>
  <si>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</si>
  <si>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</si>
  <si>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</si>
  <si>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</si>
  <si>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</si>
  <si>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</si>
  <si>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</si>
  <si>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</si>
  <si>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</si>
  <si>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</si>
  <si>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</si>
  <si>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</si>
  <si>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</si>
  <si>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</si>
  <si>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</si>
  <si>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</si>
  <si>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</si>
  <si>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</si>
  <si>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</si>
  <si>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</si>
  <si>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</si>
  <si>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</si>
  <si>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</si>
  <si>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</si>
  <si>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</si>
  <si>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</si>
  <si>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</si>
  <si>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</si>
  <si>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</si>
  <si>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</si>
  <si>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</si>
  <si>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</si>
  <si>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</si>
  <si>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</si>
  <si>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</si>
  <si>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</si>
  <si>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</si>
  <si>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</si>
  <si>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</si>
  <si>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</si>
  <si>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</si>
  <si>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</si>
  <si>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</si>
  <si>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</si>
  <si>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</si>
  <si>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</si>
  <si>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</si>
  <si>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</si>
  <si>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</si>
  <si>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</si>
  <si>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</si>
  <si>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</si>
  <si>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</si>
  <si>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</si>
  <si>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</si>
  <si>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</si>
  <si>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</si>
  <si>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</si>
  <si>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</si>
  <si>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</si>
  <si>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</si>
  <si>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</si>
  <si>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</si>
  <si>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</si>
  <si>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</si>
  <si>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</si>
  <si>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</si>
  <si>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</si>
  <si>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</si>
  <si>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</si>
  <si>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</si>
  <si>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</si>
  <si>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</si>
  <si>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</si>
  <si>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</si>
  <si>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</si>
  <si>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</si>
  <si>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</si>
  <si>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</si>
  <si>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</si>
  <si>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</si>
  <si>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</si>
  <si>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</si>
  <si>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</si>
  <si>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</si>
  <si>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</si>
  <si>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</si>
  <si>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</si>
  <si>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</si>
  <si>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</si>
  <si>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</si>
  <si>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</si>
  <si>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</si>
  <si>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</si>
  <si>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</si>
  <si>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</si>
  <si>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</si>
  <si>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</si>
  <si>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</si>
  <si>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</si>
  <si>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</si>
  <si>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</si>
  <si>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</si>
  <si>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</si>
  <si>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</si>
  <si>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</si>
  <si>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</si>
  <si>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</si>
  <si>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</si>
  <si>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</si>
  <si>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</si>
  <si>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</si>
  <si>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</si>
  <si>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</si>
  <si>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</si>
  <si>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</si>
  <si>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</si>
  <si>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</si>
  <si>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</si>
  <si>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</si>
  <si>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</si>
  <si>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</si>
  <si>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</si>
  <si>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</si>
  <si>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</si>
  <si>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</si>
  <si>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</si>
  <si>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</si>
  <si>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</si>
  <si>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</si>
  <si>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</si>
  <si>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</si>
  <si>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</si>
  <si>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</si>
  <si>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</si>
  <si>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</si>
  <si>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</si>
  <si>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</si>
  <si>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</si>
  <si>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</si>
  <si>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</si>
  <si>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</si>
  <si>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</si>
  <si>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</si>
  <si>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</si>
  <si>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</si>
  <si>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</si>
  <si>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</si>
  <si>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</si>
  <si>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</si>
  <si>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</si>
  <si>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</si>
  <si>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</si>
  <si>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</si>
  <si>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</si>
  <si>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</si>
  <si>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</si>
  <si>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</si>
  <si>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</si>
  <si>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</si>
  <si>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</si>
  <si>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</si>
  <si>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</si>
  <si>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</si>
  <si>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</si>
  <si>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</si>
  <si>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</si>
  <si>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</si>
  <si>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</si>
  <si>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</si>
  <si>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</si>
  <si>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</si>
  <si>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</si>
  <si>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</si>
  <si>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</si>
  <si>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</si>
  <si>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</si>
  <si>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</si>
  <si>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</si>
  <si>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</si>
  <si>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</si>
  <si>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</si>
  <si>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</si>
  <si>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</si>
  <si>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</si>
  <si>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</si>
  <si>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</si>
  <si>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</si>
  <si>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</si>
  <si>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</si>
  <si>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</si>
  <si>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</si>
  <si>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</si>
  <si>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</si>
  <si>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</si>
  <si>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</si>
  <si>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</si>
  <si>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</si>
  <si>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</si>
  <si>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</si>
  <si>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</si>
  <si>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</si>
  <si>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</si>
  <si>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</si>
  <si>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</si>
  <si>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</si>
  <si>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</si>
  <si>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</si>
  <si>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</si>
  <si>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</si>
  <si>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</si>
  <si>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</si>
  <si>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</si>
  <si>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</si>
  <si>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</si>
  <si>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</si>
  <si>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</si>
  <si>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</si>
  <si>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</si>
  <si>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</si>
  <si>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</si>
  <si>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</si>
  <si>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</si>
  <si>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</si>
  <si>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</si>
  <si>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</si>
  <si>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</si>
  <si>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</si>
  <si>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</si>
  <si>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</si>
  <si>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</si>
  <si>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</si>
  <si>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</si>
  <si>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</si>
  <si>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</si>
  <si>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</si>
  <si>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</si>
  <si>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</si>
  <si>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</si>
  <si>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</si>
  <si>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</si>
  <si>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</si>
  <si>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</si>
  <si>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</si>
  <si>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</si>
  <si>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</si>
  <si>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</si>
  <si>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</si>
  <si>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</si>
  <si>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</si>
  <si>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</si>
  <si>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</si>
  <si>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</si>
  <si>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</si>
  <si>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</si>
  <si>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</si>
  <si>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</si>
  <si>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</si>
  <si>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</si>
  <si>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</si>
  <si>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</si>
  <si>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</si>
  <si>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</si>
  <si>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</si>
  <si>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</si>
  <si>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</si>
  <si>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</si>
  <si>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</si>
  <si>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</si>
  <si>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</si>
  <si>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</si>
  <si>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</si>
  <si>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</si>
  <si>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</si>
  <si>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</si>
  <si>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</si>
  <si>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</si>
  <si>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</si>
  <si>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</si>
  <si>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</si>
  <si>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</si>
  <si>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</si>
  <si>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</si>
  <si>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</si>
  <si>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</si>
  <si>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</si>
  <si>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</si>
  <si>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</si>
  <si>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</si>
  <si>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</si>
  <si>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</si>
  <si>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</si>
  <si>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</si>
  <si>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</si>
  <si>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</si>
  <si>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</si>
  <si>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</si>
  <si>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</si>
  <si>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</si>
  <si>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</si>
  <si>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</si>
  <si>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</si>
  <si>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</si>
  <si>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</si>
  <si>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</si>
  <si>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</si>
  <si>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</si>
  <si>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</si>
  <si>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</si>
  <si>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</si>
  <si>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</si>
  <si>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</si>
  <si>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</si>
  <si>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</si>
  <si>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</si>
  <si>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</si>
  <si>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</si>
  <si>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</si>
  <si>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</si>
  <si>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</si>
  <si>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</si>
  <si>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</si>
  <si>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</si>
  <si>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</si>
  <si>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</si>
  <si>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</si>
  <si>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</si>
  <si>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</si>
  <si>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</si>
  <si>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</si>
  <si>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</si>
  <si>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</si>
  <si>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</si>
  <si>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</si>
  <si>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</si>
  <si>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</si>
  <si>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</si>
  <si>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</si>
  <si>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</si>
  <si>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</si>
  <si>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</si>
  <si>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</si>
  <si>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</si>
  <si>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</si>
  <si>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</si>
  <si>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</si>
  <si>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</si>
  <si>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</si>
  <si>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</si>
  <si>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</si>
  <si>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</si>
  <si>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</si>
  <si>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</si>
  <si>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</si>
  <si>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</si>
  <si>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</si>
  <si>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</si>
  <si>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</si>
  <si>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</si>
  <si>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</si>
  <si>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</si>
  <si>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</si>
  <si>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</si>
  <si>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</si>
  <si>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</si>
  <si>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</si>
  <si>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</si>
  <si>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</si>
  <si>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</si>
  <si>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</si>
  <si>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</si>
  <si>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</si>
  <si>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</si>
  <si>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</si>
  <si>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</si>
  <si>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</si>
  <si>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</si>
  <si>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</si>
  <si>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</si>
  <si>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</si>
  <si>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</si>
  <si>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</si>
  <si>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</si>
  <si>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</si>
  <si>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</si>
  <si>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</si>
  <si>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</si>
  <si>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</si>
  <si>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</si>
  <si>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</si>
  <si>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</si>
  <si>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</si>
  <si>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</si>
  <si>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</si>
  <si>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</si>
  <si>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</si>
  <si>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</si>
  <si>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</si>
  <si>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</si>
  <si>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</si>
  <si>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</si>
  <si>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</si>
  <si>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</si>
  <si>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</si>
  <si>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</si>
  <si>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</si>
  <si>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</si>
  <si>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</si>
  <si>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</si>
  <si>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</si>
  <si>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</si>
  <si>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</si>
  <si>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</si>
  <si>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</si>
  <si>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</si>
  <si>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</si>
  <si>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</si>
  <si>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</si>
  <si>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</si>
  <si>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</si>
  <si>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</si>
  <si>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</si>
  <si>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</si>
  <si>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</si>
  <si>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</si>
  <si>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</si>
  <si>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</si>
  <si>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</si>
  <si>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</si>
  <si>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</si>
  <si>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</si>
  <si>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</si>
  <si>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</si>
  <si>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</si>
  <si>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</si>
  <si>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</si>
  <si>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</si>
  <si>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</si>
  <si>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</si>
  <si>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</si>
  <si>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</si>
  <si>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</si>
  <si>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</si>
  <si>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</si>
  <si>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</si>
  <si>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</si>
  <si>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</si>
  <si>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</si>
  <si>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</si>
  <si>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</si>
  <si>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</si>
  <si>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</si>
  <si>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</si>
  <si>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</si>
  <si>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</si>
  <si>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</si>
  <si>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</si>
  <si>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</si>
  <si>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</si>
  <si>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</si>
  <si>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</si>
  <si>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</si>
  <si>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</si>
  <si>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</si>
  <si>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</si>
  <si>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</si>
  <si>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</si>
  <si>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</si>
  <si>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</si>
  <si>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</si>
  <si>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</si>
  <si>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</si>
  <si>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</si>
  <si>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</si>
  <si>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</si>
  <si>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</si>
  <si>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</si>
  <si>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</si>
  <si>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</si>
  <si>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</si>
  <si>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</si>
  <si>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</si>
  <si>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</si>
  <si>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</si>
  <si>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</si>
  <si>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</si>
  <si>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</si>
  <si>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</si>
  <si>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</si>
  <si>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</si>
  <si>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</si>
  <si>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</si>
  <si>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</si>
  <si>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</si>
  <si>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</si>
  <si>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</si>
  <si>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</si>
  <si>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</si>
  <si>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</si>
  <si>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</si>
  <si>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</si>
  <si>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</si>
  <si>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</si>
  <si>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</si>
  <si>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</si>
  <si>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</si>
  <si>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</si>
  <si>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</si>
  <si>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</si>
  <si>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</si>
  <si>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</si>
  <si>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</si>
  <si>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</si>
  <si>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</si>
  <si>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</si>
  <si>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</si>
  <si>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</si>
  <si>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</si>
  <si>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</si>
  <si>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</si>
  <si>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</si>
  <si>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</si>
  <si>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</si>
  <si>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</si>
  <si>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</si>
  <si>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</si>
  <si>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</si>
  <si>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</si>
  <si>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</si>
  <si>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</si>
  <si>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</si>
  <si>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</si>
  <si>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</si>
  <si>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</si>
  <si>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</si>
  <si>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</si>
  <si>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</si>
  <si>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</si>
  <si>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</si>
  <si>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</si>
  <si>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</si>
  <si>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</si>
  <si>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</si>
  <si>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</si>
  <si>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</si>
  <si>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</si>
  <si>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</si>
  <si>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</si>
  <si>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</si>
  <si>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</si>
  <si>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</si>
  <si>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</si>
  <si>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</si>
  <si>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</si>
  <si>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</si>
  <si>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</si>
  <si>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</si>
  <si>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</si>
  <si>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</si>
  <si>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</si>
  <si>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</si>
  <si>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</si>
  <si>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</si>
  <si>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</si>
  <si>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</si>
  <si>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</si>
  <si>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</si>
  <si>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</si>
  <si>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</si>
  <si>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</si>
  <si>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</si>
  <si>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</si>
  <si>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</si>
  <si>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</si>
  <si>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</si>
  <si>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</si>
  <si>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</si>
  <si>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</si>
  <si>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</si>
  <si>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</si>
  <si>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</si>
  <si>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</si>
  <si>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</si>
  <si>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</si>
  <si>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</si>
  <si>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</si>
  <si>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</si>
  <si>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</si>
  <si>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</si>
  <si>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</si>
  <si>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</si>
  <si>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</si>
  <si>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</si>
  <si>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</si>
  <si>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</si>
  <si>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</si>
  <si>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</si>
  <si>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</si>
  <si>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</si>
  <si>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</si>
  <si>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</si>
  <si>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</si>
  <si>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</si>
  <si>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</si>
  <si>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</si>
  <si>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</si>
  <si>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</si>
  <si>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</si>
  <si>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</si>
  <si>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</si>
  <si>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</si>
  <si>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</si>
  <si>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</si>
  <si>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</si>
  <si>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</si>
  <si>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</si>
  <si>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</si>
  <si>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</si>
  <si>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</si>
  <si>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</si>
  <si>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</si>
  <si>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</si>
  <si>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</si>
  <si>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</si>
  <si>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</si>
  <si>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</si>
  <si>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</si>
  <si>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</si>
  <si>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</si>
  <si>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</si>
  <si>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</si>
  <si>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</si>
  <si>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</si>
  <si>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</si>
  <si>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</si>
  <si>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</si>
  <si>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</si>
  <si>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</si>
  <si>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</si>
  <si>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</si>
  <si>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</si>
  <si>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</si>
  <si>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</si>
  <si>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</si>
  <si>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</si>
  <si>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</si>
  <si>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</si>
  <si>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</si>
  <si>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</si>
  <si>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</si>
  <si>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</si>
  <si>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</si>
  <si>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</si>
  <si>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</si>
  <si>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</si>
  <si>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</si>
  <si>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</si>
  <si>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</si>
  <si>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</si>
  <si>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</si>
  <si>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</si>
  <si>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</si>
  <si>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</si>
  <si>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</si>
  <si>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</si>
  <si>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</si>
  <si>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</si>
  <si>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</si>
  <si>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</si>
  <si>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</si>
  <si>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</si>
  <si>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</si>
  <si>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</si>
  <si>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</si>
  <si>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</si>
  <si>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</si>
  <si>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</si>
  <si>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</si>
  <si>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</si>
  <si>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</si>
  <si>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</si>
  <si>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</si>
  <si>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</si>
  <si>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</si>
  <si>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</si>
  <si>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</si>
  <si>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</si>
  <si>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</si>
  <si>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</si>
  <si>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</si>
  <si>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</si>
  <si>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</si>
  <si>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</si>
  <si>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</si>
  <si>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</si>
  <si>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</si>
  <si>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</si>
  <si>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</si>
  <si>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</si>
  <si>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</si>
  <si>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</si>
  <si>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</si>
  <si>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</si>
  <si>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</si>
  <si>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</si>
  <si>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</si>
  <si>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</si>
  <si>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</si>
  <si>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</si>
  <si>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</si>
  <si>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</si>
  <si>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</si>
  <si>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</si>
  <si>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</si>
  <si>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</si>
  <si>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</si>
  <si>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</si>
  <si>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</si>
  <si>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</si>
  <si>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</si>
  <si>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</si>
  <si>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</si>
  <si>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</si>
  <si>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</si>
  <si>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</si>
  <si>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</si>
  <si>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</si>
  <si>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</si>
  <si>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</si>
  <si>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</si>
  <si>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</si>
  <si>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</si>
  <si>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</si>
  <si>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</si>
  <si>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</si>
  <si>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</si>
  <si>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</si>
  <si>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</si>
  <si>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</si>
  <si>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</si>
  <si>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</si>
  <si>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</si>
  <si>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</si>
  <si>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</si>
  <si>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</si>
  <si>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</si>
  <si>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</si>
  <si>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</si>
  <si>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</si>
  <si>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</si>
  <si>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</si>
  <si>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</si>
  <si>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</si>
  <si>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</si>
  <si>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</si>
  <si>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</si>
  <si>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</si>
  <si>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</si>
  <si>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</si>
  <si>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</si>
  <si>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</si>
  <si>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</si>
  <si>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</si>
  <si>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</si>
  <si>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</si>
  <si>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</si>
  <si>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</si>
  <si>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</si>
  <si>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</si>
  <si>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</si>
  <si>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</si>
  <si>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</si>
  <si>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</si>
  <si>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</si>
  <si>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</si>
  <si>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</si>
  <si>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</si>
  <si>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</si>
  <si>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</si>
  <si>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</si>
  <si>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</si>
  <si>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</si>
  <si>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</si>
  <si>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</si>
  <si>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</si>
  <si>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</si>
  <si>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</si>
  <si>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</si>
  <si>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</si>
  <si>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</si>
  <si>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</si>
  <si>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</si>
  <si>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</si>
  <si>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</si>
  <si>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</si>
  <si>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</si>
  <si>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</si>
  <si>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</si>
  <si>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</si>
  <si>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</si>
  <si>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</si>
  <si>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</si>
  <si>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</si>
  <si>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</si>
  <si>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</si>
  <si>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</si>
  <si>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</si>
  <si>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</si>
  <si>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</si>
  <si>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</si>
  <si>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</si>
  <si>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</si>
  <si>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</si>
  <si>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</si>
  <si>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</si>
  <si>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</si>
  <si>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</si>
  <si>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</si>
  <si>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</si>
  <si>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</si>
  <si>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</si>
  <si>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</si>
  <si>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</si>
  <si>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</si>
  <si>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</si>
  <si>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</si>
  <si>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</si>
  <si>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</si>
  <si>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</si>
  <si>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</si>
  <si>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</si>
  <si>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</si>
  <si>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</si>
  <si>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</si>
  <si>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</si>
  <si>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</si>
  <si>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</si>
  <si>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</si>
  <si>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</si>
  <si>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</si>
  <si>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</si>
  <si>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</si>
  <si>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</si>
  <si>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</si>
  <si>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</si>
  <si>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</si>
  <si>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</si>
  <si>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</si>
  <si>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</si>
  <si>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</si>
  <si>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</si>
  <si>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</si>
  <si>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</si>
  <si>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</si>
  <si>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</si>
  <si>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</si>
  <si>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</si>
  <si>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</si>
  <si>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</si>
  <si>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</si>
  <si>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</si>
  <si>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</si>
  <si>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</si>
  <si>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</si>
  <si>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</si>
  <si>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</si>
  <si>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</si>
  <si>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</si>
  <si>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</si>
  <si>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</si>
  <si>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</si>
  <si>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</si>
  <si>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</si>
  <si>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</si>
  <si>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</si>
  <si>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</si>
  <si>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</si>
  <si>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</si>
  <si>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</si>
  <si>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</si>
  <si>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</si>
  <si>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</si>
  <si>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</si>
  <si>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</si>
  <si>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</si>
  <si>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</si>
  <si>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</si>
  <si>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</si>
  <si>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</si>
  <si>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</si>
  <si>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</si>
  <si>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</si>
  <si>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</si>
  <si>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</si>
  <si>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</si>
  <si>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</si>
  <si>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</si>
  <si>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</si>
  <si>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</si>
  <si>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</si>
  <si>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</si>
  <si>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</si>
  <si>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</si>
  <si>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</si>
  <si>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</si>
  <si>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</si>
  <si>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</si>
  <si>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</si>
  <si>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</si>
  <si>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</si>
  <si>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</si>
  <si>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</si>
  <si>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</si>
  <si>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</si>
  <si>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</si>
  <si>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</si>
  <si>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</si>
  <si>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</si>
  <si>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</si>
  <si>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</si>
  <si>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</si>
  <si>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</si>
  <si>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</si>
  <si>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</si>
  <si>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</si>
  <si>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</si>
  <si>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</si>
  <si>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</si>
  <si>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</si>
  <si>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</si>
  <si>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</si>
  <si>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</si>
  <si>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</si>
  <si>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</si>
  <si>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</si>
  <si>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</si>
  <si>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</si>
  <si>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</si>
  <si>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</si>
  <si>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</si>
  <si>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</si>
  <si>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</si>
  <si>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</si>
  <si>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</si>
  <si>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</si>
  <si>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</si>
  <si>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</si>
  <si>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</si>
  <si>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</si>
  <si>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</si>
  <si>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</si>
  <si>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</si>
  <si>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</si>
  <si>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</si>
  <si>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</si>
  <si>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</si>
  <si>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</si>
  <si>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</si>
  <si>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</si>
  <si>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</si>
  <si>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</si>
  <si>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</si>
  <si>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</si>
  <si>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</si>
  <si>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</si>
  <si>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</si>
  <si>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</si>
  <si>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</si>
  <si>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</si>
  <si>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</si>
  <si>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</si>
  <si>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</si>
  <si>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</si>
  <si>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</si>
  <si>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</si>
  <si>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</si>
  <si>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</si>
  <si>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</si>
  <si>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</si>
  <si>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</si>
  <si>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</si>
  <si>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</si>
  <si>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</si>
  <si>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</si>
  <si>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</si>
  <si>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</si>
  <si>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</si>
  <si>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</si>
  <si>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</si>
  <si>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</si>
  <si>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</si>
  <si>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</si>
  <si>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</si>
  <si>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</si>
  <si>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</si>
  <si>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</si>
  <si>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</si>
  <si>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</si>
  <si>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</si>
  <si>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</si>
  <si>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</si>
  <si>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</si>
  <si>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</si>
  <si>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</si>
  <si>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</si>
  <si>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</si>
  <si>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</si>
  <si>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</si>
  <si>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</si>
  <si>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</si>
  <si>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</si>
  <si>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</si>
  <si>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</si>
  <si>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</si>
  <si>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</si>
  <si>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</si>
  <si>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</si>
  <si>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</si>
  <si>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</si>
  <si>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</si>
  <si>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</si>
  <si>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</si>
  <si>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</si>
  <si>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</si>
  <si>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</si>
  <si>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</si>
  <si>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</si>
  <si>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</si>
  <si>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</si>
  <si>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</si>
  <si>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</si>
  <si>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</si>
  <si>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</si>
  <si>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</si>
  <si>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</si>
  <si>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</si>
  <si>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</si>
  <si>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</si>
  <si>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</si>
  <si>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</si>
  <si>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</si>
  <si>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</si>
  <si>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</si>
  <si>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</si>
  <si>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</si>
  <si>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</si>
  <si>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</si>
  <si>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</si>
  <si>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</si>
  <si>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</si>
  <si>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</si>
  <si>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</si>
  <si>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</si>
  <si>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</si>
  <si>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</si>
  <si>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</si>
  <si>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</si>
  <si>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</si>
  <si>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</si>
  <si>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</si>
  <si>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</si>
  <si>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</si>
  <si>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</si>
  <si>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</si>
  <si>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</si>
  <si>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</si>
  <si>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</si>
  <si>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</si>
  <si>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</si>
  <si>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</si>
  <si>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</si>
  <si>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</si>
  <si>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</si>
  <si>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</si>
  <si>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</si>
  <si>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</si>
  <si>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</si>
  <si>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</si>
  <si>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</si>
  <si>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</si>
  <si>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</si>
  <si>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</si>
  <si>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</si>
  <si>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</si>
  <si>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</si>
  <si>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</si>
  <si>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</si>
  <si>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</si>
  <si>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</si>
  <si>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</si>
  <si>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</si>
  <si>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</si>
  <si>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</si>
  <si>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</si>
  <si>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</si>
  <si>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</si>
  <si>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</si>
  <si>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</si>
  <si>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</si>
  <si>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</si>
  <si>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</si>
  <si>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</si>
  <si>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</si>
  <si>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</si>
  <si>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</si>
  <si>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</si>
  <si>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</si>
  <si>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</si>
  <si>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</si>
  <si>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</si>
  <si>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</si>
  <si>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</si>
  <si>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</si>
  <si>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</si>
  <si>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</si>
  <si>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</si>
  <si>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</si>
  <si>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</si>
  <si>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</si>
  <si>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</si>
  <si>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</si>
  <si>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</si>
  <si>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</si>
  <si>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</si>
  <si>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</si>
  <si>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</si>
  <si>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</si>
  <si>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</si>
  <si>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</si>
  <si>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</si>
  <si>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</si>
  <si>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</si>
  <si>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</si>
  <si>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</si>
  <si>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</si>
  <si>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</si>
  <si>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</si>
  <si>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</si>
  <si>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</si>
  <si>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</si>
  <si>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</si>
  <si>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</si>
  <si>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</si>
  <si>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</si>
  <si>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</si>
  <si>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</si>
  <si>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</si>
  <si>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</si>
  <si>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</si>
  <si>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</si>
  <si>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</si>
  <si>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</si>
  <si>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</si>
  <si>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</si>
  <si>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</si>
  <si>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</si>
  <si>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</si>
  <si>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</si>
  <si>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</si>
  <si>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</si>
  <si>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</si>
  <si>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</si>
  <si>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</si>
  <si>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</si>
  <si>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</si>
  <si>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</si>
  <si>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</si>
  <si>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</si>
  <si>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</si>
  <si>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</si>
  <si>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</si>
  <si>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</si>
  <si>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</si>
  <si>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</si>
  <si>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</si>
  <si>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</si>
  <si>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</si>
  <si>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</si>
  <si>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</si>
  <si>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</si>
  <si>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</si>
  <si>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</si>
  <si>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</si>
  <si>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</si>
  <si>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</si>
  <si>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</si>
  <si>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</si>
  <si>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</si>
  <si>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</si>
  <si>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</si>
  <si>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</si>
  <si>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</si>
  <si>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</si>
  <si>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</si>
  <si>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</si>
  <si>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</si>
  <si>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</si>
  <si>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</si>
  <si>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</si>
  <si>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</si>
  <si>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</si>
  <si>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</si>
  <si>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</si>
  <si>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</si>
  <si>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</si>
  <si>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</si>
  <si>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</si>
  <si>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</si>
  <si>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</si>
  <si>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</si>
  <si>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</si>
  <si>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</si>
  <si>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</si>
  <si>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</si>
  <si>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</si>
  <si>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</si>
  <si>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</si>
  <si>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</si>
  <si>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</si>
  <si>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</si>
  <si>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</si>
  <si>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</si>
  <si>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 </t>
  </si>
  <si>
    <t>Sum of Quantity</t>
  </si>
  <si>
    <t>Count of Order ID</t>
  </si>
  <si>
    <t>Sum of Profit Margin</t>
  </si>
  <si>
    <t>QUANT</t>
  </si>
  <si>
    <t>[Green] ▲ 0%;[Red]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</si>
</sst>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_-[$$-409]* #,##0.00_ ;_-[$$-409]* \-#,##0.00\ ;_-[$$-409]* &quot;-&quot;??_ ;_-@_ "/>
    <numFmt numFmtId="166" formatCode="\$\ 0.00,\ &quot;K&quot;"/>
  </numFmts>
  <fonts count="10">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Gill Sans Ultra Bold Condensed"/>
      <family val="2"/>
    </font>
    <font>
      <sz val="11"/>
      <color theme="1"/>
      <name val="Arial Black"/>
      <family val="2"/>
    </font>
    <font>
      <sz val="12"/>
      <color theme="1"/>
      <name val="Bodoni MT Black"/>
      <family val="1"/>
    </font>
    <font>
      <sz val="11"/>
      <color rgb="FF0F0F0F"/>
      <name val="Arial"/>
      <family val="2"/>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7">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6">
    <xf numFmtId="0" fontId="0" fillId="0" borderId="0" xfId="0" applyFont="1" applyAlignment="1"/>
    <xf numFmtId="164" fontId="5" fillId="0" borderId="0" xfId="0" applyNumberFormat="1" applyFont="1"/>
    <xf numFmtId="0" fontId="3" fillId="0" borderId="0" xfId="0" applyFont="1"/>
    <xf numFmtId="0" fontId="2" fillId="2" borderId="0" xfId="0" applyFont="1" applyFill="1" applyBorder="1"/>
    <xf numFmtId="0" fontId="0" fillId="3" borderId="1" xfId="0" applyFont="1" applyFill="1" applyBorder="1"/>
    <xf numFmtId="14" fontId="4" fillId="3" borderId="1" xfId="0" applyNumberFormat="1" applyFont="1" applyFill="1" applyBorder="1"/>
    <xf numFmtId="0" fontId="0" fillId="3" borderId="2" xfId="0" applyFont="1" applyFill="1" applyBorder="1"/>
    <xf numFmtId="0" fontId="2" fillId="2" borderId="3" xfId="0" applyFont="1" applyFill="1" applyBorder="1"/>
    <xf numFmtId="0" fontId="0" fillId="0" borderId="4" xfId="0" applyFont="1" applyBorder="1" applyAlignment="1"/>
    <xf numFmtId="0" fontId="0" fillId="0" borderId="0" xfId="0" pivotButton="1" applyFont="1" applyAlignment="1"/>
    <xf numFmtId="14" fontId="0" fillId="0" borderId="0" xfId="0" applyNumberFormat="1" applyFont="1" applyAlignment="1">
      <alignment horizontal="left"/>
    </xf>
    <xf numFmtId="165" fontId="0" fillId="0" borderId="0" xfId="0" applyNumberFormat="1" applyFont="1" applyAlignment="1"/>
    <xf numFmtId="166" fontId="0" fillId="0" borderId="0" xfId="0" applyNumberFormat="1" applyFont="1" applyAlignment="1"/>
    <xf numFmtId="0" fontId="0" fillId="0" borderId="4" xfId="0" pivotButton="1" applyFont="1" applyBorder="1" applyAlignment="1"/>
    <xf numFmtId="0" fontId="0" fillId="0" borderId="7" xfId="0" applyFont="1" applyBorder="1" applyAlignment="1"/>
    <xf numFmtId="0" fontId="0" fillId="0" borderId="4" xfId="0" applyFont="1" applyBorder="1" applyAlignment="1">
      <alignment horizontal="left"/>
    </xf>
    <xf numFmtId="0" fontId="0" fillId="0" borderId="7" xfId="0" applyNumberFormat="1" applyFont="1" applyBorder="1" applyAlignment="1"/>
    <xf numFmtId="0" fontId="0" fillId="0" borderId="5" xfId="0" applyFont="1" applyBorder="1" applyAlignment="1">
      <alignment horizontal="left"/>
    </xf>
    <xf numFmtId="0" fontId="0" fillId="0" borderId="8" xfId="0" applyNumberFormat="1" applyFont="1" applyBorder="1" applyAlignment="1"/>
    <xf numFmtId="0" fontId="0" fillId="0" borderId="10" xfId="0" applyFont="1" applyBorder="1" applyAlignment="1">
      <alignment horizontal="left"/>
    </xf>
    <xf numFmtId="0" fontId="0" fillId="0" borderId="9" xfId="0" applyNumberFormat="1" applyFont="1" applyBorder="1" applyAlignment="1"/>
    <xf numFmtId="0" fontId="1" fillId="0" borderId="0" xfId="0" applyFont="1" applyAlignment="1"/>
    <xf numFmtId="0" fontId="1" fillId="0" borderId="0" xfId="0" applyFont="1" applyFill="1" applyBorder="1" applyAlignment="1"/>
    <xf numFmtId="10" fontId="0" fillId="0" borderId="7" xfId="0" applyNumberFormat="1" applyFont="1" applyBorder="1" applyAlignment="1"/>
    <xf numFmtId="10" fontId="0" fillId="0" borderId="8" xfId="0" applyNumberFormat="1" applyFont="1" applyBorder="1" applyAlignment="1"/>
    <xf numFmtId="10" fontId="0" fillId="0" borderId="9" xfId="0" applyNumberFormat="1" applyFont="1" applyBorder="1" applyAlignment="1"/>
    <xf numFmtId="14" fontId="0" fillId="0" borderId="4" xfId="0" applyNumberFormat="1" applyFont="1" applyBorder="1" applyAlignment="1">
      <alignment horizontal="left"/>
    </xf>
    <xf numFmtId="14" fontId="0" fillId="0" borderId="5" xfId="0" applyNumberFormat="1" applyFont="1" applyBorder="1" applyAlignment="1">
      <alignment horizontal="left"/>
    </xf>
    <xf numFmtId="14" fontId="0" fillId="0" borderId="10" xfId="0" applyNumberFormat="1" applyFont="1" applyBorder="1" applyAlignment="1">
      <alignment horizontal="left"/>
    </xf>
    <xf numFmtId="10" fontId="0" fillId="0" borderId="0" xfId="1" applyNumberFormat="1" applyFont="1" applyAlignment="1"/>
    <xf numFmtId="0" fontId="0" fillId="0" borderId="11" xfId="0" applyFont="1" applyBorder="1" applyAlignment="1"/>
    <xf numFmtId="0" fontId="0" fillId="0" borderId="4" xfId="0" applyNumberFormat="1" applyFont="1" applyBorder="1" applyAlignment="1"/>
    <xf numFmtId="0" fontId="0" fillId="0" borderId="11" xfId="0" applyNumberFormat="1" applyFont="1" applyBorder="1" applyAlignment="1"/>
    <xf numFmtId="0" fontId="0" fillId="0" borderId="5" xfId="0" applyNumberFormat="1" applyFont="1" applyBorder="1" applyAlignment="1"/>
    <xf numFmtId="0" fontId="0" fillId="0" borderId="12" xfId="0" applyNumberFormat="1" applyFont="1" applyBorder="1" applyAlignment="1"/>
    <xf numFmtId="0" fontId="0" fillId="0" borderId="13" xfId="0" applyFont="1" applyBorder="1" applyAlignment="1"/>
    <xf numFmtId="0" fontId="0" fillId="0" borderId="13" xfId="0" applyNumberFormat="1" applyFont="1" applyBorder="1" applyAlignment="1"/>
    <xf numFmtId="0" fontId="0" fillId="0" borderId="14" xfId="0" applyNumberFormat="1" applyFont="1" applyBorder="1" applyAlignment="1"/>
    <xf numFmtId="0" fontId="0" fillId="0" borderId="6" xfId="0" applyFont="1" applyBorder="1" applyAlignment="1">
      <alignment horizontal="left"/>
    </xf>
    <xf numFmtId="0" fontId="0" fillId="0" borderId="6" xfId="0" applyNumberFormat="1" applyFont="1" applyBorder="1" applyAlignment="1"/>
    <xf numFmtId="0" fontId="0" fillId="0" borderId="15" xfId="0" applyNumberFormat="1" applyFont="1" applyBorder="1" applyAlignment="1"/>
    <xf numFmtId="0" fontId="0" fillId="0" borderId="16" xfId="0" applyNumberFormat="1" applyFont="1" applyBorder="1" applyAlignment="1"/>
    <xf numFmtId="0" fontId="6" fillId="0" borderId="0" xfId="0" applyFont="1" applyAlignment="1"/>
    <xf numFmtId="164" fontId="7" fillId="0" borderId="0" xfId="1" applyNumberFormat="1" applyFont="1" applyAlignment="1"/>
    <xf numFmtId="164" fontId="8" fillId="0" borderId="0" xfId="1" applyNumberFormat="1" applyFont="1" applyAlignment="1"/>
    <xf numFmtId="0" fontId="9" fillId="0" borderId="0" xfId="0" applyFont="1" applyAlignment="1"/>
  </cellXfs>
  <cellStyles count="2">
    <cellStyle name="Normal" xfId="0" builtinId="0"/>
    <cellStyle name="Percent" xfId="1" builtinId="5"/>
  </cellStyles>
  <dxfs count="39">
    <dxf>
      <font>
        <color theme="0"/>
      </font>
      <border>
        <bottom style="thin">
          <color theme="4"/>
        </bottom>
        <vertical/>
        <horizontal/>
      </border>
    </dxf>
    <dxf>
      <font>
        <color theme="1"/>
      </font>
      <fill>
        <patternFill>
          <bgColor rgb="FF040914"/>
        </patternFill>
      </fill>
      <border diagonalUp="0" diagonalDown="0">
        <left/>
        <right/>
        <top/>
        <bottom/>
        <vertical/>
        <horizontal/>
      </border>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border diagonalUp="0" diagonalDown="0" outline="0">
        <left style="thin">
          <color indexed="64"/>
        </left>
        <right style="thin">
          <color indexed="64"/>
        </right>
        <top/>
        <bottom/>
      </border>
    </dxf>
    <dxf>
      <numFmt numFmtId="166" formatCode="\$\ 0.00,\ &quot;K&quot;"/>
    </dxf>
    <dxf>
      <numFmt numFmtId="166" formatCode="\$\ 0.00,\ &quot;K&quot;"/>
    </dxf>
    <dxf>
      <numFmt numFmtId="166"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8"/>
      <tableStyleElement type="firstRowStripe" dxfId="37"/>
      <tableStyleElement type="secondRowStripe" dxfId="36"/>
    </tableStyle>
    <tableStyle name="SlicerStyleLight1 2" pivot="0" table="0" count="10" xr9:uid="{1E90BA38-C001-492F-96A6-8A95A88CE68D}">
      <tableStyleElement type="wholeTable" dxfId="1"/>
      <tableStyleElement type="headerRow" dxfId="0"/>
    </tableStyle>
  </tableStyles>
  <colors>
    <mruColors>
      <color rgb="FFD7E7F5"/>
      <color rgb="FF040914"/>
      <color rgb="FF5F88E3"/>
      <color rgb="FFE0AEDC"/>
      <color rgb="FF4F4349"/>
      <color rgb="FFDAAAB8"/>
      <color rgb="FFF8CEB2"/>
      <color rgb="FFF4220C"/>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D7E7F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D7E7F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D7E7F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B3C-46F4-B827-B505BAC36AFC}"/>
            </c:ext>
          </c:extLst>
        </c:ser>
        <c:dLbls>
          <c:showLegendKey val="0"/>
          <c:showVal val="0"/>
          <c:showCatName val="0"/>
          <c:showSerName val="0"/>
          <c:showPercent val="0"/>
          <c:showBubbleSize val="0"/>
        </c:dLbls>
        <c:axId val="698703567"/>
        <c:axId val="5703913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B3C-46F4-B827-B505BAC36AFC}"/>
            </c:ext>
          </c:extLst>
        </c:ser>
        <c:dLbls>
          <c:showLegendKey val="0"/>
          <c:showVal val="0"/>
          <c:showCatName val="0"/>
          <c:showSerName val="0"/>
          <c:showPercent val="0"/>
          <c:showBubbleSize val="0"/>
        </c:dLbls>
        <c:gapWidth val="219"/>
        <c:overlap val="-27"/>
        <c:axId val="1849431551"/>
        <c:axId val="570400879"/>
      </c:barChart>
      <c:catAx>
        <c:axId val="184943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00879"/>
        <c:crosses val="autoZero"/>
        <c:auto val="1"/>
        <c:lblAlgn val="ctr"/>
        <c:lblOffset val="100"/>
        <c:noMultiLvlLbl val="0"/>
      </c:catAx>
      <c:valAx>
        <c:axId val="57040087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431551"/>
        <c:crosses val="autoZero"/>
        <c:crossBetween val="between"/>
      </c:valAx>
      <c:valAx>
        <c:axId val="57039131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3567"/>
        <c:crosses val="max"/>
        <c:crossBetween val="between"/>
      </c:valAx>
      <c:catAx>
        <c:axId val="698703567"/>
        <c:scaling>
          <c:orientation val="minMax"/>
        </c:scaling>
        <c:delete val="1"/>
        <c:axPos val="b"/>
        <c:numFmt formatCode="General" sourceLinked="1"/>
        <c:majorTickMark val="out"/>
        <c:minorTickMark val="none"/>
        <c:tickLblPos val="nextTo"/>
        <c:crossAx val="5703913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63-4966-8349-690EFC34CF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63-4966-8349-690EFC34CF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63-4966-8349-690EFC34CF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145-4D6E-A122-CCEF46B55FC9}"/>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5!PivotTable5</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479-477E-93C8-5E517510095C}"/>
            </c:ext>
          </c:extLst>
        </c:ser>
        <c:dLbls>
          <c:showLegendKey val="0"/>
          <c:showVal val="0"/>
          <c:showCatName val="0"/>
          <c:showSerName val="0"/>
          <c:showPercent val="0"/>
          <c:showBubbleSize val="0"/>
        </c:dLbls>
        <c:gapWidth val="182"/>
        <c:axId val="875794255"/>
        <c:axId val="811147087"/>
      </c:barChart>
      <c:catAx>
        <c:axId val="87579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47087"/>
        <c:crossesAt val="0"/>
        <c:auto val="1"/>
        <c:lblAlgn val="ctr"/>
        <c:lblOffset val="100"/>
        <c:noMultiLvlLbl val="0"/>
      </c:catAx>
      <c:valAx>
        <c:axId val="811147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79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[-Dashboard.xlsx]KPI!PivotTable6</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4349796052111227"/>
          <c:y val="0.27414303319544414"/>
          <c:w val="0.73692040571129414"/>
          <c:h val="0.4517139336091116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3E9-4CCC-AAB7-772D72992FDD}"/>
            </c:ext>
          </c:extLst>
        </c:ser>
        <c:dLbls>
          <c:showLegendKey val="0"/>
          <c:showVal val="0"/>
          <c:showCatName val="0"/>
          <c:showSerName val="0"/>
          <c:showPercent val="0"/>
          <c:showBubbleSize val="0"/>
        </c:dLbls>
        <c:smooth val="0"/>
        <c:axId val="2141682447"/>
        <c:axId val="811145839"/>
      </c:lineChart>
      <c:catAx>
        <c:axId val="2141682447"/>
        <c:scaling>
          <c:orientation val="minMax"/>
        </c:scaling>
        <c:delete val="1"/>
        <c:axPos val="b"/>
        <c:numFmt formatCode="General" sourceLinked="1"/>
        <c:majorTickMark val="none"/>
        <c:minorTickMark val="none"/>
        <c:tickLblPos val="nextTo"/>
        <c:crossAx val="811145839"/>
        <c:crosses val="autoZero"/>
        <c:auto val="1"/>
        <c:lblAlgn val="ctr"/>
        <c:lblOffset val="100"/>
        <c:noMultiLvlLbl val="0"/>
      </c:catAx>
      <c:valAx>
        <c:axId val="811145839"/>
        <c:scaling>
          <c:orientation val="minMax"/>
        </c:scaling>
        <c:delete val="1"/>
        <c:axPos val="l"/>
        <c:numFmt formatCode="General" sourceLinked="1"/>
        <c:majorTickMark val="none"/>
        <c:minorTickMark val="none"/>
        <c:tickLblPos val="nextTo"/>
        <c:crossAx val="2141682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DA4-41FB-9277-EB52186DD380}"/>
            </c:ext>
          </c:extLst>
        </c:ser>
        <c:dLbls>
          <c:showLegendKey val="0"/>
          <c:showVal val="0"/>
          <c:showCatName val="0"/>
          <c:showSerName val="0"/>
          <c:showPercent val="0"/>
          <c:showBubbleSize val="0"/>
        </c:dLbls>
        <c:smooth val="0"/>
        <c:axId val="698703167"/>
        <c:axId val="922246111"/>
      </c:lineChart>
      <c:catAx>
        <c:axId val="698703167"/>
        <c:scaling>
          <c:orientation val="minMax"/>
        </c:scaling>
        <c:delete val="1"/>
        <c:axPos val="b"/>
        <c:numFmt formatCode="General" sourceLinked="1"/>
        <c:majorTickMark val="none"/>
        <c:minorTickMark val="none"/>
        <c:tickLblPos val="nextTo"/>
        <c:crossAx val="922246111"/>
        <c:crosses val="autoZero"/>
        <c:auto val="1"/>
        <c:lblAlgn val="ctr"/>
        <c:lblOffset val="100"/>
        <c:noMultiLvlLbl val="0"/>
      </c:catAx>
      <c:valAx>
        <c:axId val="922246111"/>
        <c:scaling>
          <c:orientation val="minMax"/>
        </c:scaling>
        <c:delete val="1"/>
        <c:axPos val="l"/>
        <c:numFmt formatCode="General" sourceLinked="1"/>
        <c:majorTickMark val="none"/>
        <c:minorTickMark val="none"/>
        <c:tickLblPos val="nextTo"/>
        <c:crossAx val="69870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4-424A-BE5D-1FB27C1052E2}"/>
            </c:ext>
          </c:extLst>
        </c:ser>
        <c:dLbls>
          <c:showLegendKey val="0"/>
          <c:showVal val="0"/>
          <c:showCatName val="0"/>
          <c:showSerName val="0"/>
          <c:showPercent val="0"/>
          <c:showBubbleSize val="0"/>
        </c:dLbls>
        <c:smooth val="0"/>
        <c:axId val="814455023"/>
        <c:axId val="922245695"/>
      </c:lineChart>
      <c:catAx>
        <c:axId val="814455023"/>
        <c:scaling>
          <c:orientation val="minMax"/>
        </c:scaling>
        <c:delete val="1"/>
        <c:axPos val="b"/>
        <c:numFmt formatCode="General" sourceLinked="1"/>
        <c:majorTickMark val="none"/>
        <c:minorTickMark val="none"/>
        <c:tickLblPos val="nextTo"/>
        <c:crossAx val="922245695"/>
        <c:crosses val="autoZero"/>
        <c:auto val="1"/>
        <c:lblAlgn val="ctr"/>
        <c:lblOffset val="100"/>
        <c:noMultiLvlLbl val="0"/>
      </c:catAx>
      <c:valAx>
        <c:axId val="922245695"/>
        <c:scaling>
          <c:orientation val="minMax"/>
        </c:scaling>
        <c:delete val="1"/>
        <c:axPos val="l"/>
        <c:numFmt formatCode="General" sourceLinked="1"/>
        <c:majorTickMark val="none"/>
        <c:minorTickMark val="none"/>
        <c:tickLblPos val="nextTo"/>
        <c:crossAx val="81445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93E-472F-A182-6E4ED3CD2B4E}"/>
            </c:ext>
          </c:extLst>
        </c:ser>
        <c:dLbls>
          <c:showLegendKey val="0"/>
          <c:showVal val="0"/>
          <c:showCatName val="0"/>
          <c:showSerName val="0"/>
          <c:showPercent val="0"/>
          <c:showBubbleSize val="0"/>
        </c:dLbls>
        <c:smooth val="0"/>
        <c:axId val="702939951"/>
        <c:axId val="922258591"/>
      </c:lineChart>
      <c:catAx>
        <c:axId val="702939951"/>
        <c:scaling>
          <c:orientation val="minMax"/>
        </c:scaling>
        <c:delete val="1"/>
        <c:axPos val="b"/>
        <c:numFmt formatCode="General" sourceLinked="1"/>
        <c:majorTickMark val="none"/>
        <c:minorTickMark val="none"/>
        <c:tickLblPos val="nextTo"/>
        <c:crossAx val="922258591"/>
        <c:crosses val="autoZero"/>
        <c:auto val="1"/>
        <c:lblAlgn val="ctr"/>
        <c:lblOffset val="100"/>
        <c:noMultiLvlLbl val="0"/>
      </c:catAx>
      <c:valAx>
        <c:axId val="922258591"/>
        <c:scaling>
          <c:orientation val="minMax"/>
        </c:scaling>
        <c:delete val="1"/>
        <c:axPos val="l"/>
        <c:numFmt formatCode="General" sourceLinked="1"/>
        <c:majorTickMark val="none"/>
        <c:minorTickMark val="none"/>
        <c:tickLblPos val="nextTo"/>
        <c:crossAx val="70293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DE2-4661-ACAD-3E34DBA8F815}"/>
            </c:ext>
          </c:extLst>
        </c:ser>
        <c:dLbls>
          <c:showLegendKey val="0"/>
          <c:showVal val="0"/>
          <c:showCatName val="0"/>
          <c:showSerName val="0"/>
          <c:showPercent val="0"/>
          <c:showBubbleSize val="0"/>
        </c:dLbls>
        <c:smooth val="0"/>
        <c:axId val="702939151"/>
        <c:axId val="922232383"/>
      </c:lineChart>
      <c:catAx>
        <c:axId val="702939151"/>
        <c:scaling>
          <c:orientation val="minMax"/>
        </c:scaling>
        <c:delete val="1"/>
        <c:axPos val="b"/>
        <c:numFmt formatCode="General" sourceLinked="1"/>
        <c:majorTickMark val="none"/>
        <c:minorTickMark val="none"/>
        <c:tickLblPos val="nextTo"/>
        <c:crossAx val="922232383"/>
        <c:crosses val="autoZero"/>
        <c:auto val="1"/>
        <c:lblAlgn val="ctr"/>
        <c:lblOffset val="100"/>
        <c:noMultiLvlLbl val="0"/>
      </c:catAx>
      <c:valAx>
        <c:axId val="922232383"/>
        <c:scaling>
          <c:orientation val="minMax"/>
        </c:scaling>
        <c:delete val="1"/>
        <c:axPos val="l"/>
        <c:numFmt formatCode="General" sourceLinked="1"/>
        <c:majorTickMark val="none"/>
        <c:minorTickMark val="none"/>
        <c:tickLblPos val="nextTo"/>
        <c:crossAx val="70293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4349796052111227"/>
          <c:y val="0.27414303319544414"/>
          <c:w val="0.73692040571129414"/>
          <c:h val="0.4517139336091116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278-43EC-B63E-9F5704CA283A}"/>
            </c:ext>
          </c:extLst>
        </c:ser>
        <c:dLbls>
          <c:showLegendKey val="0"/>
          <c:showVal val="0"/>
          <c:showCatName val="0"/>
          <c:showSerName val="0"/>
          <c:showPercent val="0"/>
          <c:showBubbleSize val="0"/>
        </c:dLbls>
        <c:marker val="1"/>
        <c:smooth val="0"/>
        <c:axId val="2141682447"/>
        <c:axId val="811145839"/>
      </c:lineChart>
      <c:catAx>
        <c:axId val="2141682447"/>
        <c:scaling>
          <c:orientation val="minMax"/>
        </c:scaling>
        <c:delete val="1"/>
        <c:axPos val="b"/>
        <c:numFmt formatCode="General" sourceLinked="1"/>
        <c:majorTickMark val="none"/>
        <c:minorTickMark val="none"/>
        <c:tickLblPos val="nextTo"/>
        <c:crossAx val="811145839"/>
        <c:crosses val="autoZero"/>
        <c:auto val="1"/>
        <c:lblAlgn val="ctr"/>
        <c:lblOffset val="100"/>
        <c:noMultiLvlLbl val="0"/>
      </c:catAx>
      <c:valAx>
        <c:axId val="811145839"/>
        <c:scaling>
          <c:orientation val="minMax"/>
        </c:scaling>
        <c:delete val="1"/>
        <c:axPos val="l"/>
        <c:numFmt formatCode="General" sourceLinked="1"/>
        <c:majorTickMark val="none"/>
        <c:minorTickMark val="none"/>
        <c:tickLblPos val="nextTo"/>
        <c:crossAx val="2141682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A2-4FB3-B792-4ADA4F5C45CA}"/>
            </c:ext>
          </c:extLst>
        </c:ser>
        <c:dLbls>
          <c:showLegendKey val="0"/>
          <c:showVal val="0"/>
          <c:showCatName val="0"/>
          <c:showSerName val="0"/>
          <c:showPercent val="0"/>
          <c:showBubbleSize val="0"/>
        </c:dLbls>
        <c:smooth val="0"/>
        <c:axId val="698703167"/>
        <c:axId val="922246111"/>
      </c:lineChart>
      <c:catAx>
        <c:axId val="698703167"/>
        <c:scaling>
          <c:orientation val="minMax"/>
        </c:scaling>
        <c:delete val="1"/>
        <c:axPos val="b"/>
        <c:numFmt formatCode="General" sourceLinked="1"/>
        <c:majorTickMark val="none"/>
        <c:minorTickMark val="none"/>
        <c:tickLblPos val="nextTo"/>
        <c:crossAx val="922246111"/>
        <c:crosses val="autoZero"/>
        <c:auto val="1"/>
        <c:lblAlgn val="ctr"/>
        <c:lblOffset val="100"/>
        <c:noMultiLvlLbl val="0"/>
      </c:catAx>
      <c:valAx>
        <c:axId val="922246111"/>
        <c:scaling>
          <c:orientation val="minMax"/>
        </c:scaling>
        <c:delete val="1"/>
        <c:axPos val="l"/>
        <c:numFmt formatCode="General" sourceLinked="1"/>
        <c:majorTickMark val="none"/>
        <c:minorTickMark val="none"/>
        <c:tickLblPos val="nextTo"/>
        <c:crossAx val="69870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5E9-48CB-A5E8-E5BA48AD59DB}"/>
            </c:ext>
          </c:extLst>
        </c:ser>
        <c:dLbls>
          <c:showLegendKey val="0"/>
          <c:showVal val="0"/>
          <c:showCatName val="0"/>
          <c:showSerName val="0"/>
          <c:showPercent val="0"/>
          <c:showBubbleSize val="0"/>
        </c:dLbls>
        <c:smooth val="0"/>
        <c:axId val="814455023"/>
        <c:axId val="922245695"/>
      </c:lineChart>
      <c:catAx>
        <c:axId val="814455023"/>
        <c:scaling>
          <c:orientation val="minMax"/>
        </c:scaling>
        <c:delete val="1"/>
        <c:axPos val="b"/>
        <c:numFmt formatCode="General" sourceLinked="1"/>
        <c:majorTickMark val="none"/>
        <c:minorTickMark val="none"/>
        <c:tickLblPos val="nextTo"/>
        <c:crossAx val="922245695"/>
        <c:crosses val="autoZero"/>
        <c:auto val="1"/>
        <c:lblAlgn val="ctr"/>
        <c:lblOffset val="100"/>
        <c:noMultiLvlLbl val="0"/>
      </c:catAx>
      <c:valAx>
        <c:axId val="922245695"/>
        <c:scaling>
          <c:orientation val="minMax"/>
        </c:scaling>
        <c:delete val="1"/>
        <c:axPos val="l"/>
        <c:numFmt formatCode="General" sourceLinked="1"/>
        <c:majorTickMark val="none"/>
        <c:minorTickMark val="none"/>
        <c:tickLblPos val="nextTo"/>
        <c:crossAx val="81445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solidFill>
            <a:round/>
          </a:ln>
          <a:effectLst/>
        </c:spPr>
        <c:marker>
          <c:symbol val="none"/>
        </c:marker>
      </c:pivotFmt>
    </c:pivotFmts>
    <c:plotArea>
      <c:layout>
        <c:manualLayout>
          <c:layoutTarget val="inner"/>
          <c:xMode val="edge"/>
          <c:yMode val="edge"/>
          <c:x val="8.4925690021231418E-2"/>
          <c:y val="0.33333333333333331"/>
          <c:w val="0.81316348195329091"/>
          <c:h val="0.33333333333333331"/>
        </c:manualLayout>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203-424A-BFC9-BC673CB80D63}"/>
            </c:ext>
          </c:extLst>
        </c:ser>
        <c:dLbls>
          <c:showLegendKey val="0"/>
          <c:showVal val="0"/>
          <c:showCatName val="0"/>
          <c:showSerName val="0"/>
          <c:showPercent val="0"/>
          <c:showBubbleSize val="0"/>
        </c:dLbls>
        <c:smooth val="0"/>
        <c:axId val="702939951"/>
        <c:axId val="922258591"/>
      </c:lineChart>
      <c:catAx>
        <c:axId val="702939951"/>
        <c:scaling>
          <c:orientation val="minMax"/>
        </c:scaling>
        <c:delete val="1"/>
        <c:axPos val="b"/>
        <c:numFmt formatCode="General" sourceLinked="1"/>
        <c:majorTickMark val="none"/>
        <c:minorTickMark val="none"/>
        <c:tickLblPos val="nextTo"/>
        <c:crossAx val="922258591"/>
        <c:crosses val="autoZero"/>
        <c:auto val="1"/>
        <c:lblAlgn val="ctr"/>
        <c:lblOffset val="100"/>
        <c:noMultiLvlLbl val="0"/>
      </c:catAx>
      <c:valAx>
        <c:axId val="922258591"/>
        <c:scaling>
          <c:orientation val="minMax"/>
        </c:scaling>
        <c:delete val="1"/>
        <c:axPos val="l"/>
        <c:numFmt formatCode="General" sourceLinked="1"/>
        <c:majorTickMark val="none"/>
        <c:minorTickMark val="none"/>
        <c:tickLblPos val="nextTo"/>
        <c:crossAx val="70293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solidFill>
            <a:round/>
          </a:ln>
          <a:effectLst/>
        </c:spPr>
        <c:marker>
          <c:symbol val="none"/>
        </c:marker>
      </c:pivotFmt>
    </c:pivotFmts>
    <c:plotArea>
      <c:layout>
        <c:manualLayout>
          <c:layoutTarget val="inner"/>
          <c:xMode val="edge"/>
          <c:yMode val="edge"/>
          <c:x val="0.1982731913112088"/>
          <c:y val="0.27414303319544414"/>
          <c:w val="0.79977225347944081"/>
          <c:h val="0.45171393360911166"/>
        </c:manualLayout>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F12-4C48-A694-84B657158C04}"/>
            </c:ext>
          </c:extLst>
        </c:ser>
        <c:dLbls>
          <c:showLegendKey val="0"/>
          <c:showVal val="0"/>
          <c:showCatName val="0"/>
          <c:showSerName val="0"/>
          <c:showPercent val="0"/>
          <c:showBubbleSize val="0"/>
        </c:dLbls>
        <c:smooth val="0"/>
        <c:axId val="702939151"/>
        <c:axId val="922232383"/>
      </c:lineChart>
      <c:catAx>
        <c:axId val="702939151"/>
        <c:scaling>
          <c:orientation val="minMax"/>
        </c:scaling>
        <c:delete val="1"/>
        <c:axPos val="b"/>
        <c:numFmt formatCode="General" sourceLinked="1"/>
        <c:majorTickMark val="none"/>
        <c:minorTickMark val="none"/>
        <c:tickLblPos val="nextTo"/>
        <c:crossAx val="922232383"/>
        <c:crosses val="autoZero"/>
        <c:auto val="1"/>
        <c:lblAlgn val="ctr"/>
        <c:lblOffset val="100"/>
        <c:noMultiLvlLbl val="0"/>
      </c:catAx>
      <c:valAx>
        <c:axId val="922232383"/>
        <c:scaling>
          <c:orientation val="minMax"/>
        </c:scaling>
        <c:delete val="1"/>
        <c:axPos val="l"/>
        <c:numFmt formatCode="General" sourceLinked="1"/>
        <c:majorTickMark val="none"/>
        <c:minorTickMark val="none"/>
        <c:tickLblPos val="nextTo"/>
        <c:crossAx val="70293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solidFill>
            <a:round/>
          </a:ln>
          <a:effectLst/>
        </c:spPr>
        <c:marker>
          <c:symbol val="none"/>
        </c:marker>
      </c:pivotFmt>
    </c:pivotFmts>
    <c:plotArea>
      <c:layout>
        <c:manualLayout>
          <c:layoutTarget val="inner"/>
          <c:xMode val="edge"/>
          <c:yMode val="edge"/>
          <c:x val="0.14349796052111227"/>
          <c:y val="0.27414303319544414"/>
          <c:w val="0.73692040571129414"/>
          <c:h val="0.45171393360911166"/>
        </c:manualLayout>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126-43C3-BA85-B4F15B9B0356}"/>
            </c:ext>
          </c:extLst>
        </c:ser>
        <c:dLbls>
          <c:showLegendKey val="0"/>
          <c:showVal val="0"/>
          <c:showCatName val="0"/>
          <c:showSerName val="0"/>
          <c:showPercent val="0"/>
          <c:showBubbleSize val="0"/>
        </c:dLbls>
        <c:smooth val="0"/>
        <c:axId val="2141682447"/>
        <c:axId val="811145839"/>
      </c:lineChart>
      <c:catAx>
        <c:axId val="2141682447"/>
        <c:scaling>
          <c:orientation val="minMax"/>
        </c:scaling>
        <c:delete val="1"/>
        <c:axPos val="b"/>
        <c:numFmt formatCode="General" sourceLinked="1"/>
        <c:majorTickMark val="none"/>
        <c:minorTickMark val="none"/>
        <c:tickLblPos val="nextTo"/>
        <c:crossAx val="811145839"/>
        <c:crosses val="autoZero"/>
        <c:auto val="1"/>
        <c:lblAlgn val="ctr"/>
        <c:lblOffset val="100"/>
        <c:noMultiLvlLbl val="0"/>
      </c:catAx>
      <c:valAx>
        <c:axId val="811145839"/>
        <c:scaling>
          <c:orientation val="minMax"/>
        </c:scaling>
        <c:delete val="1"/>
        <c:axPos val="l"/>
        <c:numFmt formatCode="General" sourceLinked="1"/>
        <c:majorTickMark val="none"/>
        <c:minorTickMark val="none"/>
        <c:tickLblPos val="nextTo"/>
        <c:crossAx val="2141682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7E4-48EA-BDD1-FF7D2CFD5EBE}"/>
            </c:ext>
          </c:extLst>
        </c:ser>
        <c:dLbls>
          <c:showLegendKey val="0"/>
          <c:showVal val="0"/>
          <c:showCatName val="0"/>
          <c:showSerName val="0"/>
          <c:showPercent val="0"/>
          <c:showBubbleSize val="0"/>
        </c:dLbls>
        <c:axId val="698703567"/>
        <c:axId val="5703913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7E4-48EA-BDD1-FF7D2CFD5EBE}"/>
            </c:ext>
          </c:extLst>
        </c:ser>
        <c:dLbls>
          <c:showLegendKey val="0"/>
          <c:showVal val="0"/>
          <c:showCatName val="0"/>
          <c:showSerName val="0"/>
          <c:showPercent val="0"/>
          <c:showBubbleSize val="0"/>
        </c:dLbls>
        <c:gapWidth val="150"/>
        <c:overlap val="-27"/>
        <c:axId val="1849431551"/>
        <c:axId val="570400879"/>
      </c:barChart>
      <c:catAx>
        <c:axId val="184943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70400879"/>
        <c:crosses val="autoZero"/>
        <c:auto val="1"/>
        <c:lblAlgn val="ctr"/>
        <c:lblOffset val="100"/>
        <c:noMultiLvlLbl val="0"/>
      </c:catAx>
      <c:valAx>
        <c:axId val="570400879"/>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49431551"/>
        <c:crosses val="autoZero"/>
        <c:crossBetween val="between"/>
      </c:valAx>
      <c:valAx>
        <c:axId val="570391311"/>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98703567"/>
        <c:crosses val="max"/>
        <c:crossBetween val="between"/>
      </c:valAx>
      <c:catAx>
        <c:axId val="698703567"/>
        <c:scaling>
          <c:orientation val="minMax"/>
        </c:scaling>
        <c:delete val="1"/>
        <c:axPos val="b"/>
        <c:numFmt formatCode="General" sourceLinked="1"/>
        <c:majorTickMark val="out"/>
        <c:minorTickMark val="none"/>
        <c:tickLblPos val="nextTo"/>
        <c:crossAx val="570391311"/>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0.12996389891696761"/>
              <c:y val="-4.571428571428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0.15884476534296019"/>
              <c:y val="8.93854748603351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dLbl>
          <c:idx val="0"/>
          <c:layout>
            <c:manualLayout>
              <c:x val="-0.11552346570397112"/>
              <c:y val="-6.8571428571428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13238011313568"/>
          <c:y val="0.1894244783647854"/>
          <c:w val="0.47461610619972144"/>
          <c:h val="0.73601139857517806"/>
        </c:manualLayout>
      </c:layout>
      <c:doughnutChart>
        <c:varyColors val="1"/>
        <c:ser>
          <c:idx val="0"/>
          <c:order val="0"/>
          <c:tx>
            <c:strRef>
              <c:f>'Pie chart'!$B$3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0E5-415D-B968-1EDD20BB7BB5}"/>
              </c:ext>
            </c:extLst>
          </c:dPt>
          <c:dPt>
            <c:idx val="1"/>
            <c:bubble3D val="0"/>
            <c:spPr>
              <a:solidFill>
                <a:schemeClr val="accent2"/>
              </a:solidFill>
              <a:ln w="19050">
                <a:noFill/>
              </a:ln>
              <a:effectLst/>
            </c:spPr>
            <c:extLst>
              <c:ext xmlns:c16="http://schemas.microsoft.com/office/drawing/2014/chart" uri="{C3380CC4-5D6E-409C-BE32-E72D297353CC}">
                <c16:uniqueId val="{00000003-90E5-415D-B968-1EDD20BB7BB5}"/>
              </c:ext>
            </c:extLst>
          </c:dPt>
          <c:dPt>
            <c:idx val="2"/>
            <c:bubble3D val="0"/>
            <c:spPr>
              <a:solidFill>
                <a:schemeClr val="accent3"/>
              </a:solidFill>
              <a:ln w="19050">
                <a:noFill/>
              </a:ln>
              <a:effectLst/>
            </c:spPr>
            <c:extLst>
              <c:ext xmlns:c16="http://schemas.microsoft.com/office/drawing/2014/chart" uri="{C3380CC4-5D6E-409C-BE32-E72D297353CC}">
                <c16:uniqueId val="{00000005-90E5-415D-B968-1EDD20BB7BB5}"/>
              </c:ext>
            </c:extLst>
          </c:dPt>
          <c:dLbls>
            <c:dLbl>
              <c:idx val="0"/>
              <c:layout>
                <c:manualLayout>
                  <c:x val="0.12996389891696761"/>
                  <c:y val="-4.57142857142857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E5-415D-B968-1EDD20BB7BB5}"/>
                </c:ext>
              </c:extLst>
            </c:dLbl>
            <c:dLbl>
              <c:idx val="1"/>
              <c:layout>
                <c:manualLayout>
                  <c:x val="0.15884476534296019"/>
                  <c:y val="8.93854748603351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E5-415D-B968-1EDD20BB7BB5}"/>
                </c:ext>
              </c:extLst>
            </c:dLbl>
            <c:dLbl>
              <c:idx val="2"/>
              <c:layout>
                <c:manualLayout>
                  <c:x val="-0.11552346570397112"/>
                  <c:y val="-6.85714285714286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E5-415D-B968-1EDD20BB7B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0E5-415D-B968-1EDD20BB7BB5}"/>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2"/>
        </a:gs>
        <a:gs pos="100000">
          <a:schemeClr val="accent1">
            <a:lumMod val="50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[-Dashboard.xlsx]Top 5!PivotTable5</c:name>
    <c:fmtId val="2"/>
  </c:pivotSource>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rgbClr val="E0AEDC"/>
          </a:solidFill>
          <a:ln>
            <a:noFill/>
          </a:ln>
          <a:effectLst/>
        </c:spPr>
        <c:marker>
          <c:symbol val="none"/>
        </c:marker>
        <c:dLbl>
          <c:idx val="0"/>
          <c:numFmt formatCode="\$\ 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0AEDC"/>
          </a:solidFill>
          <a:ln>
            <a:noFill/>
          </a:ln>
          <a:effectLst/>
        </c:spPr>
      </c:pivotFmt>
      <c:pivotFmt>
        <c:idx val="4"/>
        <c:spPr>
          <a:solidFill>
            <a:srgbClr val="E0AEDC"/>
          </a:solidFill>
          <a:ln>
            <a:noFill/>
          </a:ln>
          <a:effectLst/>
        </c:spPr>
      </c:pivotFmt>
      <c:pivotFmt>
        <c:idx val="5"/>
        <c:spPr>
          <a:solidFill>
            <a:srgbClr val="E0AEDC"/>
          </a:solidFill>
          <a:ln>
            <a:noFill/>
          </a:ln>
          <a:effectLst/>
        </c:spPr>
      </c:pivotFmt>
      <c:pivotFmt>
        <c:idx val="6"/>
        <c:spPr>
          <a:solidFill>
            <a:srgbClr val="E0AEDC"/>
          </a:solidFill>
          <a:ln>
            <a:noFill/>
          </a:ln>
          <a:effectLst/>
        </c:spPr>
      </c:pivotFmt>
      <c:pivotFmt>
        <c:idx val="7"/>
        <c:spPr>
          <a:solidFill>
            <a:srgbClr val="E0AEDC"/>
          </a:solidFill>
          <a:ln>
            <a:noFill/>
          </a:ln>
          <a:effectLst/>
        </c:spPr>
      </c:pivotFmt>
    </c:pivotFmts>
    <c:plotArea>
      <c:layout/>
      <c:barChart>
        <c:barDir val="bar"/>
        <c:grouping val="clustered"/>
        <c:varyColors val="1"/>
        <c:ser>
          <c:idx val="0"/>
          <c:order val="0"/>
          <c:tx>
            <c:strRef>
              <c:f>'Top 5'!$B$3</c:f>
              <c:strCache>
                <c:ptCount val="1"/>
                <c:pt idx="0">
                  <c:v>Total</c:v>
                </c:pt>
              </c:strCache>
            </c:strRef>
          </c:tx>
          <c:spPr>
            <a:solidFill>
              <a:srgbClr val="E0AEDC"/>
            </a:solidFill>
          </c:spPr>
          <c:invertIfNegative val="0"/>
          <c:dPt>
            <c:idx val="0"/>
            <c:invertIfNegative val="0"/>
            <c:bubble3D val="0"/>
            <c:spPr>
              <a:solidFill>
                <a:srgbClr val="E0AEDC"/>
              </a:solidFill>
              <a:ln>
                <a:noFill/>
              </a:ln>
              <a:effectLst/>
            </c:spPr>
            <c:extLst>
              <c:ext xmlns:c16="http://schemas.microsoft.com/office/drawing/2014/chart" uri="{C3380CC4-5D6E-409C-BE32-E72D297353CC}">
                <c16:uniqueId val="{00000001-5989-42ED-A186-966CDEB4770B}"/>
              </c:ext>
            </c:extLst>
          </c:dPt>
          <c:dPt>
            <c:idx val="1"/>
            <c:invertIfNegative val="0"/>
            <c:bubble3D val="0"/>
            <c:spPr>
              <a:solidFill>
                <a:srgbClr val="E0AEDC"/>
              </a:solidFill>
              <a:ln>
                <a:noFill/>
              </a:ln>
              <a:effectLst/>
            </c:spPr>
            <c:extLst>
              <c:ext xmlns:c16="http://schemas.microsoft.com/office/drawing/2014/chart" uri="{C3380CC4-5D6E-409C-BE32-E72D297353CC}">
                <c16:uniqueId val="{00000003-5989-42ED-A186-966CDEB4770B}"/>
              </c:ext>
            </c:extLst>
          </c:dPt>
          <c:dPt>
            <c:idx val="2"/>
            <c:invertIfNegative val="0"/>
            <c:bubble3D val="0"/>
            <c:spPr>
              <a:solidFill>
                <a:srgbClr val="E0AEDC"/>
              </a:solidFill>
              <a:ln>
                <a:noFill/>
              </a:ln>
              <a:effectLst/>
            </c:spPr>
            <c:extLst>
              <c:ext xmlns:c16="http://schemas.microsoft.com/office/drawing/2014/chart" uri="{C3380CC4-5D6E-409C-BE32-E72D297353CC}">
                <c16:uniqueId val="{00000005-5989-42ED-A186-966CDEB4770B}"/>
              </c:ext>
            </c:extLst>
          </c:dPt>
          <c:dPt>
            <c:idx val="3"/>
            <c:invertIfNegative val="0"/>
            <c:bubble3D val="0"/>
            <c:spPr>
              <a:solidFill>
                <a:srgbClr val="E0AEDC"/>
              </a:solidFill>
              <a:ln>
                <a:noFill/>
              </a:ln>
              <a:effectLst/>
            </c:spPr>
            <c:extLst>
              <c:ext xmlns:c16="http://schemas.microsoft.com/office/drawing/2014/chart" uri="{C3380CC4-5D6E-409C-BE32-E72D297353CC}">
                <c16:uniqueId val="{00000007-5989-42ED-A186-966CDEB4770B}"/>
              </c:ext>
            </c:extLst>
          </c:dPt>
          <c:dPt>
            <c:idx val="4"/>
            <c:invertIfNegative val="0"/>
            <c:bubble3D val="0"/>
            <c:spPr>
              <a:solidFill>
                <a:srgbClr val="E0AEDC"/>
              </a:solidFill>
              <a:ln>
                <a:noFill/>
              </a:ln>
              <a:effectLst/>
            </c:spPr>
            <c:extLst>
              <c:ext xmlns:c16="http://schemas.microsoft.com/office/drawing/2014/chart" uri="{C3380CC4-5D6E-409C-BE32-E72D297353CC}">
                <c16:uniqueId val="{00000009-5989-42ED-A186-966CDEB4770B}"/>
              </c:ext>
            </c:extLst>
          </c:dPt>
          <c:dLbls>
            <c:numFmt formatCode="\$\ 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013-43F2-BF7C-6F43FFAE2E01}"/>
            </c:ext>
          </c:extLst>
        </c:ser>
        <c:dLbls>
          <c:showLegendKey val="0"/>
          <c:showVal val="0"/>
          <c:showCatName val="0"/>
          <c:showSerName val="0"/>
          <c:showPercent val="0"/>
          <c:showBubbleSize val="0"/>
        </c:dLbls>
        <c:gapWidth val="95"/>
        <c:axId val="875794255"/>
        <c:axId val="811147087"/>
      </c:barChart>
      <c:catAx>
        <c:axId val="87579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1147087"/>
        <c:crossesAt val="0"/>
        <c:auto val="1"/>
        <c:lblAlgn val="ctr"/>
        <c:lblOffset val="100"/>
        <c:noMultiLvlLbl val="0"/>
      </c:catAx>
      <c:valAx>
        <c:axId val="811147087"/>
        <c:scaling>
          <c:orientation val="minMax"/>
        </c:scaling>
        <c:delete val="1"/>
        <c:axPos val="b"/>
        <c:numFmt formatCode="General" sourceLinked="1"/>
        <c:majorTickMark val="none"/>
        <c:minorTickMark val="none"/>
        <c:tickLblPos val="nextTo"/>
        <c:crossAx val="87579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E59F68D-2366-48E0-B989-453D980520B9}">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5F6B69E-CE1F-4176-AA53-FD2661A3D352}">
          <cx:tx>
            <cx:txData>
              <cx:f>_xlchart.v5.5</cx:f>
              <cx:v>Sales</cx:v>
            </cx:txData>
          </cx:tx>
          <cx:dataId val="0"/>
          <cx:layoutPr>
            <cx:geography cultureLanguage="en-US" cultureRegion="IN" attribution="Powered by Bing">
              <cx:geoCache provider="{E9337A44-BEBE-4D9F-B70C-5C5E7DAFC167}">
                <cx:binary>1H1bc9s4Eu5fSeX50ENcSAJbO1s1ICVZki9y7CSTvLA0jkOCN5AE77/+tCg7sjnKxFvrU6ekSXFI
gA028bEb3Y0G/O/77l/3ycO2fNelSab/dd/9/j6sqvxfv/2m78OHdKvPUnlfKq2+V2f3Kv1Nff8u
7x9++1ZuW5kFv2ET0d/uw21ZPXTv//NvaC14UBfqfltJld3UD2X/4UHXSaX/oe5o1bvtt1RmntRV
Ke8r9Pv7u4duq9+/e8gqWfV3ff7w+/sXt7x/99u0ob899F0CfFX1N6Al6IzahFGGkDn+0Pt3icqC
x2qD8zNCCOaOg/n4Y0/PvtqmQP9LdkZmtt++lQ9aw8uM//9B9oJzKP3z/bt7VWfVrrsC6Lnf33/M
ZPXw7d1tta0e4LWlVu7+Blft2P94O77vby87/D//nhRAD0xKnmEy7a5fVf0Nkj9KOahs+9QxbwAK
PcOcYMwQ3Xe68xIUhNCZbVOL25b9BNr+g9iD8gqGjsPyg3ACzB9fTxOYZPvXNn1LYPCZAx2PbZPv
pYW8BIbZZ4yaIC/mo7Twp4/iEZhfM/QTYJ4Ip8BcnCQwl1Lr3b88l08d9AZSA+BgkznM2gsNh85/
rsoYPwN5wSbFeA+e/fTsPTivZOo4QC+IJyBdgpI6QbXmqix7uK/kfV09ddT/DhJFZ5ZjIYsQaw/C
ZLxxAETCQPNh6+mhe3Reyc1xdF4QT9Bx704SnU+yDGQm31K5OWcWwtxknB5Vbg47s8EOYJQ+ys8E
oddwdByeA+UEm09/nCQ27jaR31X51uhgi9o2R49Dz0RwEAL1hhzsIIr2+m8iP6/i6Tg+z99ngpB7
mghdPbTvVg+lfuifeukNVJt5hgg3uUUeTWn8cvxx6JkNgxO4Co/jE3169l7DvY6n4wg9p50gdLU6
SRn6o4y3mX5TV4eeMc6ZSdCjgQCuzHP7gOMzSjiyLIvt9d9Ev72Go+PoHCgn2Pzx4SSxWb81MuyM
MgoepuMcNQo4OyPMRADdI3LgDz33d37Nz3FcnugmqKxP1V5LVLn9pp765n/XaISdgcBYFpjMR3FB
pnVmUYcRG/yg54C46tesHIfkQDkBxb0+SVG53JZ9ss2+PfXP24BiYQdE4aX6cuwzxwT7jfDHoMEE
k9dwchyTA+UEk0vvJDG5ULXUcvumERvzjDMY9pkFvf5iUEEw6CAGsRxzP+pPBv1X8XIclmekE1wu
TtMo8x6SbbstH95QVvgZYOLY+GngmMqMBdFPZlOCwDLY/SZD/ms4Og7OgXKCjTc7SZn5LPW9yrTM
3g4cCvYwgS4nEE3b/16KDsRrHIg8WxYnP/zR54PMq1g6js4z0gk8n5cnCc/lVuvtfVjrh6rSbwgR
PgOXkjjUeYRg4nQ6EIc2LQh4solF9mp+juMzIZ9gdHmi6u1xEued+v4OzJw6/etNozdgq5nUcRzr
MfQ8mTNwnDMT2Zgx59GGnqq6/5K748A9TVS9fMcJfp57kjI2B5tWftu+nXRhdmaBekOYTIYlBp4o
cwjF7LjmewUnx+H5QThBZH6a0wjX5UOg3nJEImecMDAIiH10RELYPIPoAEIE9ODzoejXjBzH44lu
Asf1aYYFFg8KYtJvKCAEn9kUJgPY0+TzRKcxckYpheHJfIzYTFyeVzB0HJcfhBNgFqc58lw9NNu3
VFwEkgIsm1KOjpsFCNkw1WaRnXIbTbeJuPyan+OwPNFNULn6dJLjyfLbNnzDYA2Y04Rx08FP8f9J
eBMhsLfBlnYgmvNSe/2SkeNoPJJNwFieZkzgSpVV+M7dliqRbxoYgAgZgU63yKOTM1FhDj9DzKLI
gejm+Jtg83q+joM0pZ+gdXWaptgyAZSUfEtPByZvQHIoBDv3Q/9EesAZRRQMA+tHdsFEhl7B0XGE
Du8ywWZ5mkbZMvv2xrE1fgaTntyBqbWjVhkk3UC+ADNt/phSMAmxvYKhnyDz9CZTYK5Oc7xR7Rva
ZhSfmQ61LYcezxbg5GwHh43Mx/pJts3yF9z8BJKRaorHaVpla/Ag6vu4f1IkbzA1ABkcMDOAIaY5
CaVZICIwuUbpo2MzEZHXsHIckAPlBJT1l5MUkkt5H8pg+5ZOJUw7QwCNO+xx3v/v2EB0DdTbTsnt
fhNBeQ1Hx7E5UE6wuTzVIKfM3nBygFpnBBJqqPU0OTAxzWx+hpGNKKi5PTATobnc/oKdn6CyJ5tC
cprTAru0R1WX8g11GMz12w6kYNDjWTS7LA3HgRln63HK5m/i8muOfgLMj3eZYnOiU88S8je1qt5y
0LdBZDiCNJlHbwUc+xeznfQMcQhaQu760xfxlFv7Cl5+BssP0ikup2mHXaqsetPJZwqhfcinRRwC
YeMPwmDPUUEmpAZSiDPbZKrCfs3KT0B5IpxCcneSo/51KN8yEmOeUUgjA0l5TGea4AHhfcfkoMDw
UybgS2H5FTfHIdlTTfC4Pj9JPK4e/iq3On5LzQV555AbSxxnv2LGBAX1XEZgnRPkb+zizMeT/17D
0XFcDpQTbK5Oc8jfpZqeb9Nch/ItUzUoObOZZSOQi6NKDKaaLQAP8tMf858nI8yr2foZSi/eagrV
qYpR++7yoZP3b6jcCD2jGOQI0UdBmig3ZNpnyGSQCM3AOHg+SbZD6Nfc/ByeJ9opNpcnquLad19U
GT/10f/u/UNEBpL/MN0tPztmBjjWGax+MkHGHv2ZieW8w+dXHP0cnT3lFJvTDAJ8eihTMHDeEBoK
wTILw38TaYHlTraNbW6DwIy/SVbGKzg5DskPwgkin07TQNtPY3jb+G3dGQfmj20Cmuqx9/lLowA8
UMgP3K3EPW6ovZar4xC9pJ7gdOWdpFa7jhOY1HzTJbcwgcYIwPRoFphTlxNinjDcmKYDEbTx9yS2
e8/zNRwdx+dAOcHmen2S2HystuFT3/zvo80uBwAyA8FaPqzJeG5Qj2vUHUh8xvZknPkVH8fR2FNN
kPh4mtps85Bluk+a7ZuuEKQmpJrDAsFHB8acSgpkADLC2G6RzV5QIBD93D57LVfH8XlJPcFp88dJ
SsyHEDaZeLfUb7uAA5ZAQx4mJDY/BjA54PBccnaeDmIwnwkbPIw/sBme4/Raro7j9JJ6gtOH05wY
uAN5gu1FHt5wcoBYsJMDRANMAGL8TeIFMOlMKIEVuT9xR1/F0nGEnpFO4Lk7zYDnrar/3+TWQLqm
Ccud8NPeNRPjmu0UIuQGwlC0F6TJQPR6vo4DNaWfoHXrnqTS27/Vm5vaEDYg4HlCDGePxWSybWdq
Y2LC5IJNX6q71/LzTxg9vc0UodM0sj9vIfaWBdWbpj6DKwR5zZbDfoLPmPoM2bhP83KT4M7reDqO
0XPaCUKfT9Nw+Pygq3eHXS32o/cb2NywAwfFgBEs8xx/EyEChWdDaA5ib49zpxPL4dVs/QSnl281
herTSai7+3/cX+w5Ui/u/G+3VePglYI0QbTtpXEH8wywkJ3A5PbBbXpu3E32O/s5P8chmpC/eIXT
2Eztc69gw7vgaQz434VmFxaFpBps/2TbB5j1gUUdiFIIMOyl6unZ+wDCKxg6jsUPwqmg/H8Kiv58
B7wfGwR622o7G3cWfLYJ3j/Xju8Omx1OSB89lqPw7T/q5bff3yNOIeD5Y8PCXRsvXJ0f+9FNSR62
uvr9vbGb2Yb8QjArIMXKxBAmev+uBS21q4J0d9g/D5YnOghDXvxui4Jsl+QNex7CfDmsGLGZCZtO
IBtSs96/0zsbddwOkcB6E0jHIgy+F8R+bOa4UUkPi41+dMbj9busTjdKZpWGt4GklPfv8v2Nu9eD
XGJmOQRSIhjs+gKfGAFtkN9vP8AHvrv//6SFo3UX2+0FI0k9k0U1rMZD18XDCkk8rPDQKTfLg8bl
hlmu/ELDweRPZ7tLOSSfs8oO5m0V80T0bdisfN43q/HMCkWq03BVGUW2qvsh25+Nl+3ucixz0pbH
Yiw0irhecBwuzS6K5oHq70LVBIPLUZqtzAwF5Z8mHi5wWPnziJFsdTggrY1YjNfpwOG0oelnigdn
VsPS4VW5YyF0KhYLOzDgaBV2JgJkYI9yma/GAy6qbnCHroTrwylO+L2MsZ4FOosTMVY3zdA+3hml
WT+4SRz1XtTUpbBxVJj7HmN9UpzHNJhFzG4SMfbivrot0rXOVp05b9MsX1m9r1aV3eSrw2WShEki
MiOMVkUgIPpcrbIhtkx3PA3aASf70vHa4Khasa6gputntekOqgldtXvzwwHZu9cPEHNiEe+63xry
RKA0d7wadWoV5rZaOU2UmzOmpUyEFdgoOx+LxxsOd7Ul/mS1xJgN8PHO+6L40PfwYZAs1avxDP04
kzUpTXdSbcrORzNConRudOjOZ7VexVUOnTTeOF7jZteRz6oOrT9rMyO7ru2rohBJnyJv8vR8X71j
bmRpbGP/pPH0wOdImOaLvIdvLTZivGoShvZnBq3wilhJStzxdKweD8WQfIV9F/3ZoWg8S3cNjGdW
YfTnmYr2dxzKDwSWRulK5YvUQGrVZQx6XgclHPfnY/Hh4Oy+lX39WHj0+llT46ks2mgeW+TuQDKe
7duZNvHsuX87jfg3krZqOX3Cs5YSu7cFarDjPqN+Vv8PzD8jeHZ6YPoZ6dH68c4pa9M7pR0pQRMy
d6xYuZiB+B8+7/Hsp2V7uZhWy4Rk55NCQ4EwjaLTO0k9uJMn5FqV5swYBoCZlp29wKDSDjSHuyfN
jhX2cBPK3FqyAT6FJMBqNZ6hDFTJ4XJSpqgfJcLekfztdLx1rBrPxsPY0Njk4dIyGtCA43U6Njee
Wm0FLf/z08cbx8P4GIuGd0bdJvOxCMeF3fw5njZR2JizSA9oYbbOgiRmvrItlq/6gaeJiOqkWI2F
44ElmA7uvmq8ayytZGsNrjMUWugiaj1aGVGzHqsGM7KH2/HUtIJUXT9rBtuBKbocxV4aByoR+7YM
QkW0Lkvpz2OpLK9P0CU3Silyu/tLlvSLP+SVSFEpsjDFblfWf8UJjdyy6rpZk3zrW9NNVRjOUkOn
bp9n2G2ZXOeJymdJl0lhR6JOV8QJ7snQNPMMhiDRxih1/bJwZs+43L9GT1koelmGs3o3pDU7Pd7s
9Px4+dMyPQ7BPw4jxUi7p9g1MLnkOvRhFH3Z9CuaIcyqF5Sy87FlPg62Y9P707F0bIaN4/4/c5Ka
chVGvVo850Z3ap7j/kM+jmSmZaUrnnbpajyrdgwfyqb3HKoP9xzK8sK2wRR52cSkWdyUMH6OhYcm
/rvHjNwennJoZizjUfwljVm26jlYXd1u6MK70XQ8G8vGSxjBNygy+/mhvAl1C2Phjmx/OlZF47g6
0kxaHC/TcYQcq/d3jkTD7rHj2b7+cL1vM6SG1xtW4g2oioWjjCsL59YamV/DzkjX4ZBeqNZswLro
A9HVbbfQZksEAYt0HiPtKRab3uCT2k2onbtRmP8VN/bgsZ5LF8bnamaHTicCK+aLMk0vNOfqvKnQ
gudm48Yx+0poEHu5XMX6q22wJYrzdNmyArvKx6FLnQ99RnoRmEYoDF3cR0NDvQYsjJkkV8wOhk1Q
+Audd2wVlwkSiSzuTMegi1DpPxNp3Eeplose1XymBusqaE3mRnhwA+uz5hlfcMn5zGod14rDBa2V
WydmK5oka4Rd9TNdhPexr3wwie1zoo3Ktfx2FtJ4nuadnjVd0s4zh57ncbHxDfk9zlpfwF7epohs
+wJchFD4LbeFjuNtn7BCWCzO1hIsco/ZzirB5ueUxN1VKvMLs9czBba719vObdOqaGkVcx6WxC1U
wWcpN7oZrfrYbVr5wUaD4dlBEottk6nUC2sVApImmlMlowvZDn/COtStUw1khtovpr6tg3xTUMsN
inOVmuksd3Z6zgoXQ0lqkfcNWJPSjD2L+amo/cgSztC5zg21k/PCruHrxSV2CcQM3Zqpr6rtWsGq
wAC16BPRh+QGk29Jw8kq9cPmY+I4gsVh/yGt7ItMFl8sy++8mvmi7m+CNFhFOF9Hefc9T1G2MorS
F1Ze1IBFXs1RpX2RhP0g/CyUy6qH2rgvL7M+XrUVKNXCJNmcau2mNdczluLadQp+HyEVCqwxu+hJ
6nG7CDyLK7kMHfylCW/8skzdXMraLWjJvDyvFsg3FzSwnBlx7SQD29+S+byW8Fr20C67ln3JQhxd
N3U+3NR/sluzq5uFI/tWWNp4MMJzv8jyeRKanxQf1KL0S5EEYebqgWxIUsG2wfPAyh3R8Zy7ldVR
FzW12+ThIGhWZm7F2kJklMzDLNHLIkpCISMZegUrHS8sGs+Q0vF8P5i1VlqcE159CeL6e571nUeK
qhZpfN2YVTrre21dW2gdKreJuX+Vk8pes8B3e55It8u/GXbgz1uezJM0z0WhzNqtarTiOv+eFXRj
1T6a5zl8DrOwDPSMDjJf8HhTRE3jWiVOXFtH4G+FSeqSNOde6kvpaQVDtJ2AZ0PtFAkWNCA8A/qQ
D60WFNnQji9rEbVfqqG7sSu7nGk5wFCJ69VI0edh6IVmf5kpvcn8IP/CrORcomFdOc48BfnQcVp6
Po2FjqKbGqx9keuErW0Utp7PUhGb4D9D0tqqUD1a4yjyXXifYEYDdN9ZZTLzW5q4VtDnmy6zl33H
+/My4aaXM+J2XVLf5CBVbi3TBkZ7FboWkumml4AErFKgbtqzj0PbwBhemoGb1341d0iAFoVF73Dd
FRdFVN2WJGTnw7BKBxlR0Zd57yJlgUMGJnQRB/rSZKs0DK1FR5JN14L718S0nyllfQyNOpuXQ3/e
tLFadnQQTa2RWwWlnuWsmg9Rs6XwdyNE12aB0CD4rjJKNSeRSCtczizDX9RW0M1xnGVAm380au0I
qyL0wi+ayOX9VwLGiE10Bvo0T1yDKdBuJTQgm9KaBUEjNC3miK1j+BqXVjmI2mq83gKVYJW5dMM6
+azM3iVtrUQOnHmE6sui5VTYTVUIMzQDMWQoEybq/qyqJnWtqD3PAVyBm/BhaPyHTIWXshnO7ai7
9bNio/3cWrCKrxOjcOY5MgqvMoghOlXdKWzAR+GrUphGEi4qQm4bgqg3SL7MJMtmoAr7TRvpVBBp
LJoYlG4YJvG8Si0mckVD13byeeXjeq7SYREk1awouiuf2H+mPEIujZUUKU+FUsMXr8/wh8LJP4H0
RQIsv1y03My8BK4q7s9VS8EfjWXmBkOwjnCx6EqNhdlnjdulwUcJYrqoyRYp1EEApStcVDhKwJ90
uO18HntOEzK3r8JlE1WOQIZ9EQfoDtVgllW8uTCtrzzxs0WOw3Ne0dpN/YQJVKa3xE8HEZRx4BpZ
XLihmSxsXlm3Se42DcPr+touCmPdgoCBpJFFEcleQHaGW/R5LXTK17hvsIBoP5sF9k0zdMiTOchk
62stssLAy87asLq6Krq49AoHvr02rpkIdLyMq88lWFEuDI2mD+ququKv4CAot2+04BXnc+XX8H3Y
eezRmJSLqozkDCzpZWlGXo17vYmZnPURjW7iwPJA20Vi6Hu6lir0PRA8rw4c020L1rpURpdkWKih
4m7d1J1bO3TRN/6nwe6VSzv+qcfmMKNJEYukTtyq97dlba0bnGVeG6cQ34rth7RMDM/peumCpGTn
PngCIsjxbdZJJGJflrPEWWM7NAUtfC6qjqN5FRbxLEKyEIaNvxSsRi4v00A4DIrK3GTnvWPk4MKr
LxBRS5dDAxZRbcu5Ydkfu6af2yj9mA0dFRXLzpMAEHZ00oqQDxcFoxV46/ouq2kpajJgl5PwKmaq
nTW9FYsCSd/VLGNiaIMZyaLr8oNZ4e6KVWruRF21UiAbTuy3c1AklVc126aWs8CnnSdtf0OcJIDh
BlvwQZurIq6yWQnxijaW/bmsabzQkfzkp1GyGiLjyqnpX7Tp5iEagpXJwt2XwQVszFrOh96GXEIj
WVA5CGX3F/6up3PUXKnMAWcpB83XVi7Kq3aWsZIJwuS3HMnI7SkYClomhahMqrxS5aVgBjdc3OSL
OsruGASIatDHKzvg81Cj9jKLZCN8C9cz2mZXdWjas4Dk2O1NdavBcigKu/SqqtpwUpQiaIibVDi/
hj+88AmX5lr5i86uMeizGCzWKNdebYq0iG/rGF3ATQAbuekslLhDGlxI3PyVt/AoM2LzzIx717Gc
Vdn4xQXC4QfaJQ18o9W8jcJvcffJbuNVj7vvSWv0buEYWGQBWuqs7VxCY0dENK1nqa1Lt/tOelAg
ZpEogR36kfHQcYkZXvkNM9yQGUgUTtOLLIu4qDNDujLO/GUBJrRZqos8H7KZbVJ9rho3cZgSjkGW
dZjUoo4vHHiiO9Rl5EqUaI8WxFwWTjcfFCXnoONmKeL+pZ1FHxht7mtHwgeAYiEZdFyYyHlUGyVY
PvW6CG0bIr72usjPs6SXS9gJ0Qv0MrZatK74kIE9X7hJ1Ikcx4bLVU4W4D64mH5tVUGuNdqpziSL
F3bXeWnd3GdmC8okdKHHfW8I2B14bDm4dQul80UfUBscl/RDRzPmGVl+GRDzA27T2iNmdmvV9bdA
N7Fr5qbInfDPJOK5YF2ILwxazEyJ6/Mw7WZD0YFqDqNwDTnPVzGEobvBEIyiP0sZcgHK0J5FcX4B
4yCYWzaD7s4jt1acCwmGQk7D3KVE00VRcBdZOocAQqu8wPzaVP1Xw2rmAakrgYj6kHImF0mV+l5m
Bed1MvSeicscdN7giFpGw8xs8HVkl5skgME4JMayjp3oMo+aK0t+Kxm+KltsfyaZ4yZylRtgb3cx
xLqH6KEfiHKrpgTjiFvhjFkDfKONEoZDIWKSUAEmmiFa5oduqFDtFS0C4ZOiMWQMlskNwq1yIx9f
GTm0oaoSIt2+skVk2EQ0kT+rUAKRhjbKRW3Ga/iDS8HCKYdZG/SXfhma8yxIPof1ECyycohFDf4P
hnjFx0qtKaaxC+IF1gGqLS9pIdzRVYOn43Bb9/LODJTtZX77HVfowuENWqK++W4HHyEcH89b3X9v
0458ssKidmMj3xmWHZm1yBlEpHR9aXsRzDCfB9RfGzq4yKtmmPHaDBbMuEx5+xfvdXwJkaO5hEVu
K9TpSx3Lwi2HYBlAVPgcYvRbS+letNVgicZc2qE/LBxeP+Qs773En4WmvG9wXIqC2hC04ZIK3tbL
MKm+lanP50XXrVlvCVlg6SEbBoXc4fe2kXoqqoVR8kvL0Qta2jBiJpXQfnDDyviTwv55i9hHqhsu
GnCSBXH6u9IvANX6Iwo6aMxvcuGY8VVj6gvQ0tItKgjdldEsweqTohjyl9sLQzmiV03i9iwTeSyH
K2UkWsQVCs8bTPGi5ACZgW7KKjY2ZmT5m3wokk3hr6nBHUOMRW3XLMsuiS/3ZcgJcjGoNl0eqALs
h15aduE837U0VjQD2VaD03lF1XgkHG51casT2m5a1C4qp8QCHNVQtEPciNaOImAk+GjkTWAIH6zY
qKidWdNUnejk2qIgVRAiuGpQF9xUu0Of+Ddl67IsVWsnaK3NeIBw5OBG/QCWqHIeyzK7LxZDHYLI
/yirBxYJTCVeFMwQiln+dbo71PAx5k6xAaHAoPKrct6lGG+G3QFCs/k5651ejJe6CskmKh153dZ6
X3Qo1zb9LMH8XY1FzCjwJsm7wUtbrWZj2Xgg2MdLHVgBjFdwy7MKIhgB8+VQYmGVCtmrbDk+eKzw
w1aANUY8cE5zbywaK2VsZmvL7m/HIivN5ZXjGF4bhNENxAqVE/ebCiF50xbd904W/rJF5NLso+Si
6yy6GQ9sALlSlW3ND2VJ32QLX5PEjU0jMkQOYZcLYtSr2IqtjdwdxptracN0jh/P+rDSbpaxEEBN
AlsMVs4W++tSDcUcNqqibj7Wh7mFwTLqNpFm1wMHHdIMRQuyU9MN57Fxbcl1sLsg4N7sD+Bafamj
cFj1NIEnJMGgvS4jMDj8uK+LG36eDGaxb8gxlb0OUrlJ87S+ylXv7b+oIZeB24WV4EmqrxVYXzfU
YMENjtRt7gfderxtPNiFwsJnWX4+Xo73IpZVnlW05mykGstwjxPPUPFlUnedy82Ab5KM8E0QA8OE
1F8Dv+SbsRw7aXNtt5HwI2bCe+xu8+t+mTs4vBzvAC9wY0pEIGwD35/qZXVuBNzeFLlyNnkWFjMU
ssEDH8vZjBWoivTSzK1EjJdjRRCb9KpICpdEcWWA4R9Wc50S4jayB8utsS4O94ZF4Qgea2eR4CKa
sz4KvMHww5s8s5jX0T6eEcfPAtepCn8Oe4PVri4KeVPvDrTS1RJiSpkIu84Uz/+43YsJ6HuV96UM
4BsZ599/XP7nTqXwb/xrd4fC3d8jPFzBtiD7P2T4j3fBFoi7/Ac9vWmXRfCjLXj6Y1bBbur+xcXf
0gh+kiiw/7uIP6l8XRYBJgjBFP7P0wh2K9te/rWX3ez8I9ljKoGzSybFkAwAs/SwIQjs2PYjlQAW
zsEm1BBNB8UP0W6oeEwkgExuyGmEP4mELY5hU4pd+sFTIgFsxwut7VZHwF8cQ7D17n+VSQA26ctM
Asphn2XYFmPMJXAobHf1MpMAF2WWktoqzzXITBn2xuVQaTA5eBe6UQn6XgcwyGYlAYswhXmf0vYh
OpWmK51WXh37xV3Aqw91UJheVEXxRabb3JVtVQmIzEL4gmnuRomK5hpmZwSr7a807fy1L82rUnXW
HIG9tPIte4lM8D8LbucL8mfUpuWaawWCB1NVcKhhAIYAw5zWPPUI7iPBJelvi62Por9KpqIbTXE8
o9q5ytKhvYAFkp+wKpTbGrxYJ7rxPa15DjavYczDFiLFdZJvQIdUV6xJ7lg+XELgQy/KDszkIMHC
MM1P3MLGLIwhph12/XeZlV4TuHVRBwLnXeDaBl1VVBeiqH29CLr0upHcv6szem+00deCcLVQJmsg
mAaxbrAWllXSMAEuwlBDRNOJMyJMDN7UJawaFAqT6DIqDYiumaX2mFaDiDuVznsVGMuSZnfRgJx5
QeN0ZpFS+LQYPB5E6aIM2o99XabnWbtgfpstcAst5zb4o6B3M6+XfeMqZa4aI/gzyIdU6JLflTbG
InTuVBH1Im3lRRpqfwUT8QbEXhd2Xs7TmkJQQSLu5uCiz6LGv7OQo4XRFvksqy0XjD24Ks1qFvbI
bTiHYuhEr2yodJMga7xC469UZpGAwK1b99F51VI4KapI6KqqXZZoV0UQZnC6dO7k0Hjix+uE2F8q
XmcLUJSqrdQHZUrotxR8Ql021awJYkFTsxf2jqK1HWMW+QaYdBHKBY+gLO2U9ipLb6qqPzcxdEe5
i8TqDhyyhoJeLT+ZRgeghMu+Aj4JUaBi/y95X7Zdqa4l+0XUACEkeAVW59W4Tzv9wshuC9EJEI3Q
199YOE86d559T1U914sGasBegKQ5I2JOIrq3o/3U5BBWBLbahAX3AV7w/nEIZDzL7OxZzk5hOZzm
2VNbupAZeFkmYt+bIvAa8w0pzcYxvAGMgds71c+Em4eo79m2WFo/lvAzYXjG/uQNG4CluLV46bDL
nMCkyY2f7UvbhekY3KjcfiIGr1pPqx3eYZhXFcmSLHYHG94MdTFshO0Ofj4nhYnCnYhqu7VdsjQe
OGnuyZQoHaZ87BMGqcftIsvXxt4q5Ic+Vp0ExD9UFz8A1h8ANpyNByM16oq4myXe+Wn+ythrW3jT
4+i8BJ4trg/V3tDRwUNlzq7oi/AE16HalDZ/HXXh3PiztXG/CHagPgQTNVG7vIBp3PFyy4VmOyPn
Zm8UHgHrmuCgvP5R4FU4hZkLz2sIt15W9PckA+Xae9OO1cO96keyy0g2xYbqIub1YM9VVYZxzty0
7512l/VOHPkm8WRZ7lSm/F3UsWRu8fLUGzpNJnGIZ/d93Z4coPT5FZWrfBMlS93LzTCytFXR3rdV
ykLy5g3Bfe9jIZF99bjMVpzwr/BE3C21MyZt2OjH0AdMtPTwMDnoKNgMaovYqCp19fiDqSxKYVDg
ZQkwbCBzsC0dFu0y3kKZND9V4or0mwlISJXrBDQUlkXtx8qDldfS9t7wWQF2mqNkqquvcsoZkOji
uxJlkVDRPZU6q4CigGKwLh5v0c9ujKcwplyXQdw3xtkGsC4cb9zTv0So5Dab8ZzDyO4X491Y3ntx
IKPqtAzah2+Ul9uQT49V5QFS8ltYgD3100qFnxw24xUNPXtfNpt5dn6Ubvks7BKmnjMd/Hoa4lxr
d9PwnejUj1A1+zZrgiNxnU2Yy6+OqZuY5dV+KFtyYNoDYKLKr712NnKG5GySfgrKbsIL7YFqaDGB
elLeqqEDrJFnmKemVmkwhmDuzbHqeb1h10FGAP03TbMXtobJ3lXRrgy8NITPkQZzQTfFHlBl80Z8
ohORj35slo7CUq2fwrGx29lfTpGPV6FRG+fQZNGANY6Gcc+78Vx60SWswWvMc1akVMHFHRsuYyXn
IqmU1uksxY/CaffjeF1U5XeRT2fRdlPiOC5oG09tdLgMm8apl3RmwGi1obthos6mFABOqdOAqFDi
Uro+wPkmCLZMhn9JYE4npsi0sw37rFuXnTpPE5A28PyMn7kX+Aw7n9Z608PKixdWeadM2jwZ/akC
YTJ0dwTOrm4qZy/69r7ktL3lgBROTSV2OWxOFwzZkEaW35vRnQ4zOk+h6G4gfijvew2yqsCu4iin
AzPmZPfATC6RX3THgMtyC/z9u3H8G+GQ7AxU2+y6kfxlSRGcsho/oiGAzYnswA/opr+xJZamAdOz
IbTBCyf9DUDWo1bmM6zyZVva4Poa7Ot8cBNTZHE9NWUCYNCPx7DZRoW+0MUMGyfDuKXDWsdvHCfH
vFfskrOxiH3junGWf8VuPyXF9XKmnh5N/2Vy+zqeSgsHb4IlDD+k3I698RKu5ENkh/JGjOdxEf0O
phl+sMyfddfn23qoxwSE85yskxHeazy1A0n7OdsYlRswpGLTltTugaZCqwitITPe54qIaMeq6MIz
s2yj/hPRDk/AJOh4EXWieiw1Li6Lt7iMrTSXsXHt3mPZN3wP042bJZQgWMCPNjN4DY/yfYT7Gde8
cPf+JB8GJ0yZPz5yw3fgZEkyzHJIgCx9sSR8wjY0pc3gz/ESzjId4fdsQtqYeCinKS07B/BSMxMo
Ar2/sDEjUmO5FOPibHs2XurC2y/wLGM5DARcf//Z9we8GFhty6w9aa9ctjTsp8Qu3tc6K18UjcgJ
sNW6lfl5M9wQaWKnhYEUzB1PDXZz7lVVyl2yg7Qvu/FyqgDmNGm2XCE/6Wxl8VlLt9s0hQEMP+ZP
EdUXf5E5sKQFPww3NymzRQHvcID4tPSldaYinh0FUAefFDuY8La3Q39WXrBdcnLj5nmiscjBNnGu
S2ezySOAzFV78EjKaO+k+QL4WOM+F0zwuIVO8uQsDA8UwobEZZ2/oWE0H7ApAlZUUt2C5wEPDdHE
wxIO30JLH1mbTXdeUGx7XYQPdfOohsWBWFTqY+nJ+TiD8orG4KSwN9fYGx8a60MvUQ7RvncrfyeG
rXSBCNeSy7uWduONKC1WVJGEFDgCYdn81COVw6ns/O9F1tjHUp0Wo93H0dwUWkxPazG3xfNiluIy
cz09URCbCTbcaZ+JrgKsTOxWWDDbbQ/CRuZtGjBcaaBtc+842OgBUqWKBR7WQIkb0TX+IWuHAICV
i007yJ6wJaoLzTJ3KyY4uHlgODBBwg8l5VUSFmWdNHbgBz8jwXno7GdmgmjjNYuz0ePsPcBWjqO6
Dp7cYAmesrLcQvar79+borzASw6YZFlaEMoDfSoFJofu1LRXeeOmeu7IbnGcZQNNM9mO+WCeQRCW
W6/Kim1Q4yfkhn4LlrxM8xkPl8Clbrtvuo2ClBjSnBu3zcD9MHmJanLTB3ExcXsqNZTOc4npWoIj
gtZhFEEiJ1AdjXsIubIbB88tBnGThw+eZ2ew2lAyVBWPld+D/2y9rSH0fuHlLR/nLHGsc9POQFHB
Eoi9BuyT2Hl4Qtr6JOq0/sSM5ElfHlgTTZt5BOlkxzZLs0Z+qsTS7ymZy7h2unyPLU5u5xkKFqm8
l9ntY5rPHQAAeADZqF5ZmVUbx8dWkk9kPwA+tEueiN5AS9ftVHRsavCS2LUOXtQ8z7FjduVKf+X7
YGS7muEOeTAX9k1PxgscjvtGjNva49j0osmFMKMGhVPFLg2nTdGOfJvLkG4LECTxMPGn2jTVdpY9
T+ygul1Qi20vI0AXxPtaYaFIazp4ce1rBUCeHkfMm6EJofxpbLttILcNcUe8ACI/W7zKsYCBqEZz
XVi7jZAAXgxg/MWMQ1rMC3RZZvpevGlm63vYIjye8DKHZX+C9BUZ6PURH6kp0uFqoUxOe+oJf2rq
qLvtQGgEefAVxvkABUPk4lEDIAPgrMvWv8dyc+w7kBclmaH3CIcmjiBGP8GbMh5zYfcQfz85ZEhq
yPkiXv5V57NODMMUYGCY3ILsSLAcQtgmgI0DOMd++CNgmBsuvMlaG5JqMC2hE26der430q33hmDq
miaWOXRM9FUE9OwLqXcTYyoddH/wxGLTHlZcGjTFY5B7r2GLJ1KXJdtMNQfXJmicTeIMmhHm4lQ9
Zmo6OX32FjI4K9Lox6nJ+lQvw3eBfdfOPEwG6NGTiZPXsIODWrZMbKxpl1jnebmXE39b2glerCHj
YYA0fxNQccecYUwBwgHZHUqWSAYvwq1C90RgSODXCR13pBhP0k6pmB1+0OG2EsJ/6GCbYBskUEmF
sGWF/KsVaku0nXadzCA2qVTa5t85n4PdUCmVVCEx+4LRac/xHwOex9adlUBU66Fx48RUcNNoDvdW
cb6Zo7lOojF7LkXIoZvoD8YGHB7UHB17A9B4zFtYlM7yNNlwl7l+lYIE9/bZVKdzG7XHSLQn0LTD
7azo55D4MZM5uVCl+L5U4napKueg9XDO3HFKGFt4ig9Ut8kQ8fp2tuy2M3D6Ik99gXnwreSkBDsP
gpftuVF2z20Lmko/iVLOCUy4Pp0pGOOqHAeozDxMeep8CprA2c2YXLG5ki6SgIRu6hrbXM9gtXQe
+CwPi6SuSOqAfk+aVpY7rwTbCKFLnRR84GdLyFlbWZ6C/ivj43Ck+Xj2u/BGFiPMBjDbl4aM8wbW
YXeIJNaHsbPhYZxHkwJamhOewaQOO2evCKy8cjgzpzvn2I8OeCOhW8u9c+ZwP0VIy2H0sjBuvHmK
F6fFHB2jZ2Tt7FIYWD+aov1qHVMesACzhGDGppD7utjfJUnGAkL+OnKfgu5b2FMAq3Zs9nXXpcwG
NYwE/HNu04AvZP1uGseEwZGh1sFksu5n0njRjYmUihGXQLZljq1cjLAaaUb9Y0P1nSDg6Lu++qwk
RP5MJRDDqC0TKQkfllGzPXW52lR9CFFbbuLczUF9XSVqk9VDPFDY2Vb0N2batB1d4kUfK+hHElhh
notgIwHJSp/KaR5SsNYxr3S0s1EuYKdAfqO0dy67yru/6MXs4Lh+ws7117TgJ0RldN/5DOJmF4In
jcmdiREQ1QycykAboFXkb4a5dhPHpY91nwG/pTDJrZt7CTEv0JC5u3EwO88DgtYPDQwG+4OSxsFM
lG8ZDPDGgWIR5siXaVA6CXxs7PeFyt4g1BnisBGQw1RwJgIdYtWw9NsEP3wsxn7js1Ynbv6VehBp
kdA46QgyKgmVqTa+lls7wDSE67dRtai303gb8PFx6NWRVabYezCF0oLqAbRzcGfNgNmOcJgk74pP
UsOXAbFHwHGX2U1Q1mWs+Jvlbv+5vG2oGyTQ8eRpxRBgYp1v+QBYSos3D7rPJIKdv2sclXpzKzaR
b+94M4Xp5MvYTvBeGWFwDkRht2HXwC0BnLXpl2jTgCjZwqPUiWdhNPkaMhLjOBtRFV9tDpeZuIBi
FlUcGwZFST1C0Qh8DTBamz0tgaXJIuuX1YsD1QWi2r9k2Mx2VixjGgxpRXGfV1ci1BmuCosx756H
3jVbo3gEgtXc5PZ+JoBtHDU6CQRpWPsgKdK2ikXRNQmsiX5HBxa3V7u/LSzeIlB7cM+CbTZg+naw
Cq8Ymgv5JXTnmDIctIZyKxkLbP1QnoINZjWbwDnRr4Uzwb2f3Ruaw0duCPiosD7w6tHxgtd+gejP
5XCJm64CFkZScYUql6nPE+MKsbc1e4xADqblDD2QqDoPzGz3tIRcHMeivsuWDtt23lV4v+sWGqHs
toLjdJ7U0uxEJr7N1ZjfZLp6pONSXTV29wObT+ME4r7XAkJCON4boCQ2bgxAl2jVffryZewm/Eq4
GpVuj1qa8KjYmCeL6qBo8cabLIMcLa89SO1a8yhtuJnxjugiak5iaeIeEXTIlARY/idH8H+ewfhb
OO6/okxXKuLKHPz/+Ys/ono/giHJ9byfBAZj/4V8sz4SycO9e6cp3kMh8QXH/6IR5RHSapOIRAxZ
zn4SGEg14weUI5s2vqBBQGz8ZC88sBdIboK0GR6Spkac8P8NewGx39/IC8pCXN2NmOcTjnRq+KLX
38mLyit6bFZl8KPz1TloXP/ZdNhLobONdt7EyPNMO5LWto92a68Lgc57L+kb/70XeOLP3n86d73U
OvifzvWiL1JAgi2mtjuuRVhVXQv50r/qEdCnI9RpP7vXjrWtEBaC3PeBjj4xhI5getr+9FFUbfR7
VdLaOapyH3WR/yLaqj7hc3NQCV6r3dK4QOlyviOsoy+ED9/LZphvBSSgHuJXFO8RQmbn5Q1y66QZ
vOhlgng0iIphAKbMLYW6wmbwzbBcrUesjbIjpLmQWXzUy8zzbyb44+XiQmvLsyUeoCgVaThb72gq
j0NQSkPvuNYB1Nw6KnO/QghR7JeCNqfC5upUXYs8M9DOuC1W5b93rNW1YBKSqbItHQ3b7aqe2kdi
Lk9rX2UMVv7cFBCyLtPW+Da8FGAHtqLNwkt+PbLGGOD+AaxQD3aHrz9FbufcwRQtd6WTAyxoJ3VB
VIG6ZE6JgncL1OjNVfU4C+hBac1qcAQAeHzwRJ4Y7EW0Dn3Ezqg3ZMrgDJk+eMxFOwMD1M9dDUER
VLHB9FCWBWI+8oSzQD+MbjU84HdM+0ZK+d62dlznCoisQhzWKrNEPPynk9YLVcG092H8HGbjK4QW
yHE5zmH5e7G2taAefutY2ybaPv985qF/WYppT725uu19mT9mmRPsNGVe0lOWPxq9ePE0a5NiAx52
kBn6R8+DgLvl87QPvU5eAlMwCAOteiAGqurAKfOXsuIN6IRoOrYNDBpFTJUUsy4gscFR9etIz458
b/s4whdIyB5aeLbxql4CYG+CXZRn2DrW+txMwU7UkYAMADv2ZHOQVXrOgY2Vzd72U7cXxg0fWj31
UFPVxffczJuhy+u3IVu8FFEv8hwMJDsJv6RpBjnpVo0UYBv0Bl6MVIBBjJce4UlQ9FxybK8Xl/fq
AgJIXTp4MbGJ4BGtHX245B7mDXqcHBBK2LXf+GjOXVa9kaKe86SNOufmWm2a6RrNywEa+KN6w/TE
D/pV7Rva32t78HxbHy30K11MS+odi6YqRTogPHgDYgW4wLXxvb/Q3lfW1vme14HcqNxhUM86RbgL
nG/OUJtzyTP/UsMAAYFV2U9Thbgit5MCkqRQwNv3AriECM5Z7iIbmPeioSnOkL+3CBPGquvtDjL8
5c5UJjGULLuKC3kPpoXEZOnrbwDz96YYzUug+wtvul15XUfWAqtedgyu68hardfF5KOOB3ibWQTR
gZQoTsPk1ee8pzzFdmNfReaemCbsew5BNbWBfKkB0iGiLiuAsvX1GRE8P4dOjT1BoaleftsK/ynK
3kMk/29B9kjQ6SKAIMIHCa/Z77DRXHef34LsuVfLMWd5+KNksjrIqESgJLnGmzvXWOuhJKivh3/W
/xz6W/3fDv88Vy+2TJzB0A31rfs8duKhCxZzW0tZPKs5yRCUD+N6ySBrxmNeC3jSFGtYDfYdws21
CfRb7sfrYXg9wwA52KzjPk77dcZHe0CsAKvyP/sbXdOfAS83jws0dLGe1HwvSd+fMpYXwB6H9ouA
ilMYX3xCGJM8UMQYbUUftl+m4yBF+UXXSm8HqcI9q0r9yXHqQ41ok9kOj0bY5s5hQ/BQw90VCx9f
lyDI9xYfXtkAvxpfm6mr47rX+W0daLHvBfcSr/fqOIJl/DZleklq1zWnqQmXxxqRWvzarqE73bi1
hSZXBs2LRbT92j6CN94uA6CerC5zEIG382L4a7Y0zh6JAehmbRYTPQxFK59FFA7HgdoyzWYh33xS
pP/N2xciEdzf3z4IP67fXPKB++JrV9G1/7e3zxZ+qJnL5PfCK30gl9i6Cre0b9S1IDgXApuhzfyH
0YbYytXy5lYRSxwx6JPVi/+QC+dlwYTdeogpQ+BrVp563y1Pddv/PFrbnLC+Kxsr9n+0r2PNyAx4
jOu5H90F6+56v8cd/4fLrW2uLnZtPt7zgKqNGcf55CJE41T2IWhhZcXrwIpbfp3cQRbcdYy6L+tQ
ktOfQycwSx9DFa/4d+VA+4eosRcGdmDjtV6e9vkApyl2qGPbBhEN8wFTEppuWiDlAo7cipaIBRjz
n0d/7/1znGPk1pQKZ/x9nAJ5ckP6kUL5GLmgDuzvRdR6h8Jn/eGP9o+x4FLc01plgToNps72slyW
Ea77v19ubQtUc0vmyuzXU9cLr+1/nga45QGZCubUqHKb2Wp5wuZZJF7o9a9sGSSInXD+KtrhbEuR
C7jvQyylM8JjlW08BFH/gKCnPnGC5tkrTHELfIo8/6rZSPjPUnbPZKqLW+9au/atNYKd6mPk/+g8
e/0Lv67y8fcE/sJa+9X38feufR+1X/9Z0FTgJFqwq4jhyM9hKyhiGolKa07FeW1bjz4K8KHoEJA+
MiTLeB/3T4Nzk2X7/zyTr5mZfp/I8J3wxQ7KCQlcgo/Y8D8mcguJAEJs/fC7IyovcOLA68hmdSmU
twPT4TytlbLcz0HrPLWSqUcJtKfmx0wX4sxYD3viV7XNXNgTxQwN1bU3kry/jwQE7FipAtuRkw98
aQ8OmZyC65F/bVuP1raPXrDbDmJo/zVuPZrl/OA1Vp5mHsF6pcRsh67Xt+BTfxZrhxojA3fiX23r
EIvlOVk7oIE0ECNcz8PnTH5eZh29DoxK6Kv/8z3mkOX9eY99fEYzgmwOqf7gWP59sTS5dEje+853
WbiPg+3D+5AXBeTlGXDW66oJs+vb2PjhPcxLeUYUw8/2EO36V/tkgeaqjizreMNl9Nv4td0X/FuV
fZF99BANlYWmPKxBxf+ayu9H1zbX6m5TSAaFeq4BDq7zeO1ei3VGr0frQFggCKvzKa64Nr5fPPSy
Juls7kLWCsejq8o2bqaoOXZXx6NWvrvLXV+ma9VtwgpK7eK9pq4jfIRWQm8CwbYM3uwADi9bAuh/
Bn07E+j0BlnW3zo8oiJj5q2GK7L5GMGC71lwo6eQHbgP0cHgMbx4H/XW/28sLvbvT5HDOYQeEumb
kOGZ/5HVSASTdFyT+9+DZhAJFFHeafxVMPDGCJO51oeBwjoEeOgPUt98NEFWBC2vnPyNlQG9IKCC
XkoNbNbP9ZkuI72Qa7G2y4JWm2jxaPJHx9prINIaenJVCEXOcFBW8uriqqlIJalfO4SWHQIV6Ftt
Rn3rX4+u7YqyZf8+tixoeUvH8jjRiTxboqI7zuWxn1v/2S+X8O7a17nhb336WqN0flKqQpAocboD
tJTFcT0C2v7zqPp19NH7cSRmXhyR76jf/ecZ5gXXKYQ/hNxUVyQJ6xfzkAY6Yi6yOYJtW5e53+wR
XjtNNzVT+9ZmdIIqSbOjO0EUiWBMD+X7McsCxOfx1k1IzmgSrF3vA9au96IP2l0xI3kKrLduN9VN
9b4e4tswHaJD82qzojWIeml3ytHVZsVy2AQKcu0tplrdR1iCVgfsw1Mb9fjc81EePto/fLn5X53r
+NWp+xgWufNzYfWDIg1CWkv5XBZmw6favhKvqg+5rJ3UF/3yGs3WxBFe0gv4xfdhjuXTuTYIX1hn
Llxcd5shnPh9g1/b1uLdQvj7cvExeF1HPtaIP6ofVw6vV/7josRMp8EvwtvIDJfVsKrlfO855fxC
+6Db0KIaTkirFUFuvuQbxynqV+33F6mxz4zrG460oOIh80FMI9yvu6VBbR5n4t6ABFxefR3Ue730
2Lau1XUYARZzQqxgEysAyZiXpr6bCliTCwKS78RSP0+tcW+iUXEEDrLW7P0aUXrrkLUYroNzpp7H
+apNvdbW4mPsek3kmsIFnEC9X6+AEh9h9jlkjbYqHzCVvNRoqBAgAige1oLU8s3WdDmutQxxPXdZ
+bpW1nNyjhAQf4g0vH2c80/XMU3pbv7zBMI3Of5tAvn4yhCSv3nEDxncyr/vUaUpNXIkqPZtyEl9
Uy5Nfq5oJM5AWmpwtVGUBjpoNHgINP5T99oxtMFnrWl7HLNmehyi25GJ6WGtlD1kAyQL891adczo
nd3MPKigzlrIU90fneLiNPVhsF+8QCYZQkfmtIhGkfqIa0jnfmH7rhhfZIN4PCVzIBDWRrcBRYwX
Isn8l7Chxc3axjwV3RaLg40u63ZrzS50vIKFAGfmqdUPi1Ia0vEsovdhbjfrP4WcDc3WLVm+sYU7
gdMe83tY4glTYn5cR0DwCjuiqdRhrXachTdQhuAVu/5gz0cEXQfSdVdR25xaxMQOfrhcWLssF9sN
LZRM+TVYcUTWjhyKP5auXdpx36I2pPslQpieECLfg+YAo20MdCuQ06TWrbwHUS5Taq5HkBFPqcpC
cnY64y1HDpXFDeKX4AtU+V2QE6z71wLssL5d22Fw3K01K90NDPHoGLKS31ln+rwuHVoJu51ap955
/QwKZijYIW+y+6FCINyKuQ2kKQ95hLQXkHzlj2vh1Nl9WXJ9XmsfI1bMbj3r1zXWEVKYJfYx4+OP
dXFd7Iin8/OQff+jea3yCWEvYnrv+1gy1/Vx7cvG7x+L5XrU0fOkwx4RxJieLbRBJx8m402ERkT7
B/PZ9SBeF2Fl7ieeS9zUoPg05nQC29+pL1093EUVzf5iw9epWRjcOA9xUoBAv+vBe2tY1CDlBRNJ
w3L/pgX5lBLH5+eFFPy88uIy0OrQeOU9cqv4Ns2vXPna0YSPLK8lEmQ4YRgzIyDUmYjYZQvBguPm
DTJCVFsVQbgp8vtQ5PTbr4NKFO8txb8Orl2Dx2+dfCqPDMKIs5PrESHz/XxNmOD027Ux8gBBI/Au
g+5l5vJeFkFw07pGxvk4uFWiaSBSxy2j7Qr1YvXp74vltnLCXQcU7vSx/nHcja20WBPel75JPwwI
LN5wDzjxLMvqCeNfvYyOXxH0Ba2jJ8oHhOvpG+620Fn2TffGaw3dD0aoEUrwoe/Lcz2O/MIyioWg
4+SAbBDYdKFmObZ1w479tVirH0XfubvZr/LDR9PIynnnI4LIfvJ6Pe4CDhaAIvwZYQwIYoOZeBc6
BfLHISpqN3HqIHYjLKZt3jHoPK/diPmnd9Lkxcl1BSyxrtghZR7iLScf5GvVI3tl3TSnChGT4Ap7
vDyU0kQHGX/pePANGpDmR1v6MY+AQ8agbvdIImO+lg6cQTLqLF1cCgBrUv2jQvKgCJ8Rua902D0i
/lNu3BGatLXTlwO/zZxou3auTcJrEKLF2vawVh23mo+BgAiknpHTCBKv6rkq/Opsu7ZJ2wCEwrbT
SKkja0C3eYWkkC4+C6zi9XBtXIvy2v1+5JIAmTSa8OfwtXGtYrllu5Aa56bMcoK8MbRH6ixZvBpl
otusq6Pb6XqEqFYncct2gSQVVaQOMfusR/ymV1sO3aTEshKa5ZWQbRcZ/tJOJDsKAxlAs0DGU9PC
frINNBtjQIqHtRDO85h12Z0zyfJhCBpz9Jb+7aPf7yn42RYap7WNuPoLBAQFDAUOhGyH6HJw4KL9
MgQ1Q+4dopCFyOUX0L9zgjel/vYPI1qBjEVzS199uqgHEeVb/4o8rLUiEL/Vrn2wNGAzX0cqz9l8
1K59C5JV/Kixvx0rNRZ3I0C/9/nWVbrZGY4kCet8W5mTRk/HjAJxzNr6sgweBDoQLvW9nZ4yR08P
rtccqko5n2gTmFPnQ5aHtEPOp6JFMruiy5Hz7dpbFblOc41opqmFJ7temqiquvMQ0bL+tbWY5uma
Gaj4+R8Uwq93A3T8yAoV+ifoph7GmtsKT0ZWm4lZg4xNoX5YiyjUF9OqYDNk+jZYvcJeu5C1yIFs
kMDKhSTu6ipWS6B2E+kAQ4oCWxhzELqAjDB3rT81wPKd+bbID2vLR/PH0NwL6ru1o6o9cx0KRX60
m1qQu3upXLKBM4a8H4xVP6AXMZ7KfvA6lDGSkQ7PAdLpIPh7tCdEdnlHBC+bMYGR6KTvnjIC4yNI
vJ5dwZHSTIS/tVODYCdl1VcIT/wHbD5QnPnRk2e66EmFGQIj5vZhrRUZf/Wm/0fZeSzHjWxp+IkQ
kfDAtrwnWbTSBiG1WvDe4+nnQxa7S63puHdmg0BagMUqIPOc33hQb+Y2TQXW1rVlDnmcYuc37gry
fbKVxVC3mm0U2tpKzmaN1XiwNQVVHMerN50KK0XT3Ajlsso8CWM0HyowT4vea8DIDMpTp8b+KwoC
zq7QUn0jwrw8jx7x8LwBvQI164ed6FCC46R99iZf2bbBOO7Y4nfXZAJ4JLtEcbciyCa+IibBf6QL
iL5pafdftmPGvywmbWHbs+Q33yYdGuA/osM6gWlfdYvkawiu3OrK9lHVlfoaN1p8KOoYUtpQNVdZ
B0lK5aGftFtZlA2Tbv8+alCAg+duozybVrfIpqUzuMB6kKb5+8SwTJCZwH6giSugeG29AZQ5HyAB
lJvcFN8mRamPmW8PgPNsrQYjx0F2kUUjaxgnT++Dfxkj5xnGCqnrv2ENj7ncpf5DMdmYaYy3+s/d
q817CPgCiRwSO//r86orUQd9qvdftC5LN6mvQiGY1xPqfJBnBSoc0yIUzbUKbbBxc0M4Lyr60qTB
QXJsi1oH8klzZRuHzjnVdPsUd+CEvdxnM2qpD7+ddbC2bnXD32f//369Vm0a05+2YkYtmGQ0FoFh
RUe5LZZF34jiowwjymJsDNEvRdl673wf2+QQEn/rfC/6NZovQaJ4SzGo9snJ8/zBGWNQfUPwLA8w
X/Rl6ur61izd4DmZ3OzBsvUl8jLl9yoGI0+SpXki0awhlscmMnCMmH0B4Pho6KwfsQc/Zqx+WHGr
LFJQZwe0GOsluLVZICTJPvyRR74SDOpWFjMA6UgsZE+ZNpVXQl8XeNDpRwioa4eiFrlSWYyAJFm9
N577qBvf9OzPKJ2yjz7JsiNRxPmbzdSkSsNV7oj6IFtHAyGUIKuIeIuB7QR3ICcTaehv5B3cisb8
hOqyp9bNymvdmZfUD8y1aUbhviW+u6oG2zymSeE9htEc5I/L8Ds/ji+hk+vPuoj0vRWqwaY2o+qr
Y39XGjv4/ttAr1X/S2QNHN3vkuEEn53ZhhgTT50om2P9hpURosxyOwxqQs6xcWhRWVhC+1QOojf9
jzCF0FaJ7NWxK+JWButWWe9HYMIJ7agbJcyCD1cgrTpFpnVR0Ql+RXppKbtluZkd/cCFTzHPxoOg
XdVRj4CHA7+1ATt4mET/HR5v9DMtLq5pIG2S+fqj3XrOlzSt0Z5Jy/ZqeEmzSUVZnqDK2gcVONwW
vPf0mJcqUM9R1d7nebrGC39O0+c8msKK0oJ1XxSANAKL93KOTounT2fHj3M2bSp1yDK1F1uD/DMp
r1XfthfZS1bL4ghsFm6P+CbrZZVslIexKz0YyKa1vF1BVtbzlLUKPLvNMh9dC4q/XMyxmy2c1/r4
Sx08p/TUiBKqWml/3pS8lInu91ZL4C7JaW51so9iVvmqM5MOKtL/vusKIh3C6cLdZrVf7n1RP+oJ
BFQw/CpsByfJVnnMuvMUFVp3LGN1BmbD4kSEkXLu5D6ac2q4RvtinXjgVwk3I5fUI5CzA06fPttt
AAbZ8B4soNnPsqpNPBX+rjDJiZvpsxh846gY6c97D6TufpZZZK/BV/B6mkdqVmrvESFRF3IOd547
IWbUWq15lj1mna9dyaKSRRSNsg6gxrpGRv3xdqUU7lg6Apy/zRGWey+ayCVW27COh6us1Wqk4lRX
tde3GXKvfNK96XZZWWWrE7/80Ci2clZjKrxLmPgHxxQm0j12M0uSeOMuEbfrNEhvQXZN32V3eZFh
4nNsnE4/yKLHc+2gqLz0ZFEeSh+UVmJpJznKd3xlVyGetZS3IOt0LTtktnAusn9ohHDSPPKa8rMZ
B++rjvz7ySGD+lCV3Yb0qHE15oM+geWdVN1dIxaC7OSAYr4d2umT7FJPts6bCm3lUNPytRYZzdbt
NqOJHx1QkGQzTAbJeEUr3pLJA+drJ9+MyqtXVpNrR73vhqvSdd/V0ou/+VnvLxPwYhfHd+MHzZvY
3M0NmTX87EpbeQq9PCbj3CQwoblAZ6ZHp3M/EMEZL3aitHubd8daXiTxXvLC1b8MzZBsk6J3tzWY
+Y+iUlEBqzwYznW0IQ5mXJXm2EclRIR2iFgh52a0V2NbPCsjH1nRwxYoYFmUgCEIuqp+9iRbVSvs
VhaiNkDo6RwornGq8+TrbaqK73CZ2OnFQZLoWRMj3FhtyteyCJRBPEShubv1bYYgQadtyjdIr/wh
Z4OdrmyBLptLXsLqs6YMxjUFEjVf6VaT2fEyLYP4dquO0qDRr7cCGhhd9GTiMYHGykFnNTaE9V/3
XBjtKvKmYCvvo82FQQIv+7zn3nIemjbJbvc8fx2AH5mkv+cpE7OcHibb3smSvIq8b+hF/e2+/tM9
y0EDtgu/37MfV4COzTx4aLJh0yuxuW0rd1/EZMPWSltYMDG7PFvI0zEBG7Fs4UkWoW3uXNniKDPZ
I0sQ1bv1bGABRjN/ElUqhs9z9KLJNl7ovMfg2T8nExlaOifZfKtl+wptNSbcrUD5gtI+6vFzVJeE
BqpyWCE5mDwX86FM3x2+T0+yQ2tr+lo4ebWWxULE2pXBsqMckiawmPugzzayrnaIPrVwGBt93M/a
TZ/DmLcOmnhltWW6RVEueRa+2TyMKnrv843IwWk5tvyZbb6TxRYtQ2J5BJyWZVEcZT85tPIHG1GJ
od7LumwQ/QkVvS9TObV7Ry+TFebnEdjxwTyIOEvPPnKTS3+ANUY8Is6r10kggpoExfhnMG2SzK5/
jsn0Ry9S7Q1pQRsuuJddwLM4+6k27K2qNf7T4AXjHPxKv7I0PmbzIMIgW54I2rfI1KNl1EzpVV55
GHPzEEWDtQdPui0caBoxBhzHJgr+1HttZgMqYtdZjnlmKeNvjMJX17CZ0QmM0VsTnuO8KvW6NAxE
HMJe/eb44pKn6IYuBvEYONCpWPOVEMy0/IfS+n+UorM+rEHMvN/Re659XyHaHIsHR58+r+1nWnH4
7bph6ztPnjm5SzsI+rc2JLChqd5v1+vL0A4WiNNt3BH6nsXGbVM1BLu9BNJG1qn2yhw79ZvSqnCr
tPqLW2eQ36px2Ik4z99cwzqU6Txr5apLII5QboZOfcjC2FzcRhYkQoJyfPZctTjYRtyt5YA02wJe
cb4aWpBs1KavYeJ4zss0SwfNE05WlC0rtewvAeHBi60Q6LsNdP2nCQLwCz+7Zj9AYNmUGnQvr9rc
Bupw9LR2Yu8r2um5D6qP242kaKUhFSoe4rHvzppdqst8vlLYK4c8bLO3yQnGneYQVkybtv1C+Ggh
Oyg6cshKrqYzPq+8ug64GXmp2oQzU7NqePT9vj1ZnUhWskEx643LU/O9ZV+6dYpq3AbxoMAM5j8/
X7NAtHo1BU5y8v0perKUDoTq/EGz5CdQxLLvit53e/TUSr9NWUUpP7g6QCrY8rfDVFQ7q3fGtynX
9nJknOomK9U0PVuT4j5kcaQtJl5Jr2aavZZjD8fOKdMdEgnNLR0rc7JmA83PC6x0d8/Tqr79rAyO
tp/fppUSmddiPjgJa7tSj4gtzS/X0O1ocP4IwD7dXqhFGqJSWkT6Ug6SvbokeB5ZTp5lCb4h/CVn
DorlubZlmase7KSDR1QEr4mhKIihFkck5Pz3wc75cOLUWoRa6L9XlTpsW0G6RbZaqY+ElTF2BG1o
7XrjZ1I44iJL84xa7/iv2TxjN4EpnzuhggW1PK1MciToF6OC43TOiUyUc0LQl9VpVw7arrfbB21u
qDyUz1a/NCtDseOhb+2nIhoRfY9T54RQ51+nI1obS3Scf/jq197wo53Xzkq/8JriZWAHDZiCWYUW
D0Zwi36y1TqgxbWZp9epEsFZT8XDZ+dMAXE+wI66lbVMHxZaWTZ7W05WZ8++JaKnBH2Ka2+a/tEM
3D9bK+FCGkzVtdbUfM3khWoj/6MtGpVwoCLWIVSxZZdb0XviKxZmDSjvyGLZeybfgrg4yeKga7sQ
AMLVyD3zGY7qmhxQ/O4HxMd1pOnnhXT87piOs62E99kaJUMMuMYb97K1E/Y3Iw+qBzlUgWCpi+Gt
AvX/aGokPee7SDOjPMibSuf5wSL8+03JVhRGbjelKPHAYiEuyVSAMUPlWj3JWJ8sZj0yvx47mVv8
T9Y5EljiSByK7Ilww3DrBPNvhpL8PdGtk5wznDuZaTqnK/w1yn3LFnnkZ99Mp1cdrhXB7vYqS6LP
WaKF5pMsOaq+B5Ia30pJMZ50P+8fZZtHIjIZc+dBljRfPJdjld9Knq6/t4OtXmQbfLXvamCijzdN
0yuMLdSt0Sg83y4hKnyRUss7yVY19WeRx7E53S7S5sMiVJEBl60Z73kC30Z1vLVaJmRGLbEPTuuL
VxS5EgCgZ8TH4z2glvxlsuwI4L9ALGQu+olozk7lfdiALPkWwwf3R09cZaNouFSu1+4hq5X8BU27
fINkAaLz89De0zE1GHmi3cY2Kzt2khfZlexFDErYZ+E+dw3avlvrANY2stWF7n4Iq2VS9fUl0Q0o
cjG+R2Ah64s5S5kv2vk0ChwYmBG2JbfKMgCpsihr9TFKgaBqfjZC2JjnEIiVpIRAgIhBkLWnLXy8
7FmFPHspw+AiFFQRllUysWHD4XEvW82wbo4eyhMLLy3zZ1lHAPurSXIWOQ+qQrf3dnIjRIKXCUa1
3tVaXvP0ZfZBLayNF0ztShblCA1gfNyJq6xRA9Z6o4k0t2wLxrh/bLvx1l326Aebr11hxjtZdIKm
O0d5d0W98mvmdc1JVjeEdBZ8QbuDLPp1aSBrC+lBFuWhr7QXvUmSs7ySOyX1jsRggzI0NyoPwlwN
fbrii5I89sYg1rpoO8RsRYldS47K/vwHd6QWrv2ft7+2JiOHq4I+beQEIHG1hziJtlowZs+yu5lN
2VITk/Z5+45vsAcy390Yv4XlNFkbYK6zvvVnUiy2XQEAwzncq+RZPAA61oDsy9Ktqu9QNCqGYRuU
SC/KpBkqqfqmnlCcGXwSxMVgrxPDbxcSanHPHHq1cxVh5n2CLtLayXdw0D/76S7Cq61tt2s3KEL0
s331rKIkdMYDI13FQxL84e0bvM3+uLcLo/uP7XI8r+aUzV+Sb9IOFnUZ5igBgI1eSFjovSjxpPei
hHvCMTWOjSXoPCNK761ybI3lxKoCbbN3hsJ9qHX1Zwmf/sNygmCDCrC1NQuWYazaziPi/teGVajs
5UX269irJgJovbvp55SYpamvyGg3T9DcyqdET96Qjh/RuPIdlMcKd9Py6vwI+LCIHCKMJvJtNGdS
yjmTkihVesIP6hDHIWmge5dwzqDEQ1CuhqAbIEPm8biw3QxbEA0nD/J651tdmTn92RoaABpuFbT7
YsBBSgMhgyKAcPjQIv01mAz0DmYubON1+qtsje2ZSOpoMMtRTRqgvywLpceaRNVycUZwY61Wzfio
z4cxDcdHPy2+j1qF0NhckvVOq30OlXXyICz0z0Y2baSXkIMNB0CF46wqYsZtPZNm6s1NZERR7b0V
+RBL59bciMhCVsZBNsqqAqUZ9KVV9DHo4BVBt3BHEIdSseQ+Gxm/0K+sJ5l+UOJzq2VAlOacRQ8/
b+96jfglZ4HNX7YEjElA6O88hhufm6rVSJWnl/tAa0TlRxbl4T5Qz0zy7gzq5yuF3vR5JTkA3z8P
PrzjJJeMF3bWk8BSDN/eKUqmQXvD9+X3M1b4G9VGnF40RI+IpBGlMMTVAmbZl7OS51xqB8U8Bqr+
TZbkAdHFEQxqpqNI1qvXrnP8a0c8de4up/HCRpl/3eGqq+MpXc4zNoFpIjKnBFcr2JhKkp1IFr9p
8k+KRs1aGYHlrMX88clDVFXI5unKWZYQZEhPQ6++yVIFYetU5c60TYDnn1D/VG8HQOGfZ0iCtdsm
Lr/IHolaftbLIkoJS9MoojOwTVQdZxLhpFjAWhPFvvQIcD2IuQHZxfErasDGwhEkgFFDJmk9qJ8j
osj9ORXarkONZN81YXPV1cl4Qq3em7QaSZ22udo82gEuE0aRHWRdP0CZVozic1ANDPbJdnHfOVvm
sLRiLTyZTWZc5AE5atCdU+RvumrkpueGADsajGrmFqNT1wPE95PsJ1uVvn5BRoP/thkP58y14EVZ
zrG34HK5KhQpkGc0yPLcqkCLdky/ewqCNlhlbq893898ZQxWxVyn+LQasftr673fkKMU5Dbfg74v
vxCcHRY9//6Li2/ntSzcJ1lfgfglbFYXO0Ak5ZeAbVI6FNZb17LgIU/Hlnuuvw/PEHIGX2rHj41G
3maCbvXORgJTifmsmuvkmayTrbJfD1/891aYVp9jc6xtlm4faFskzv0z6EtAa0E1HEYwCLLqXi/P
cqvxz61j1FvXjKcXI/HOCEkMP+aT2LN6eYLU7a3GrnQHxUa/U549/hOoFgQHpVIfE489RCj/c/K0
dqcSkNHYEyDhf2rNB9mAuwKYo79GOPylFytNQezCF652jg0mR8uHZts7pfrCvxI5DoQpV7KY1GZz
MgnbLGQRP1W2aawUcG/EWEhXNJR54LzLRlfBlgSlTO2oNLr6IieuopLA6lwMLCZ2M2LtHhHeFw2V
vEfTLNZFgKuDBOjHQ1o/YQe36oyFkhSQDw39XUTRdKzjtFiqbmK8KxaSdBoo213jlfp7VdRfRhPj
GJ/458u/DFLUUayyXLPOWbtSAHWiCzet8HXhRDFWoTzppxVvLGtn6chKp4qGMmXqpcTHwVTIol4b
7Kzml68sNo1bLqc0KJ/GMTHAus2mDjPoUwhssrrWTIFkj927qp4zwxg/ZK+gIHlWFe7w4To4dzRz
L71TZC85+N966UqprjIVXZ5Kjbt3QznLGYqm/bysLP52WXrVSZ9vSqXHnUXTwHH8fYj0bU5MBYjY
X9VIDNhiAUkXkIdZnGTDpPjZpW7z9iSKDhZZym+Z98xr2CTWLh0RaogNYX50QCmTugq/R7OWJhwa
5xTZtvYwdAaSFHPDPNKrovgVOP3nSJX0tRwpOyR/jyy1VL+NzFUn+F4mpETzZhei7vFthqmYXvAT
KB/Rl6KzXs0ac6scu69zVSrxsVIGbQMcO38m0kJuy+5gMrC3k6PifPzSBlP43hCMx8ygDy6B4RUH
1SR+59kgw6IaxTY/TcrvYY92Y0nmLPZABihF/YGzTon3FRS6vLW7vVPlX1j0pxAIDGJRwC2XfjM6
X1lw7sKxDX+qpnqKo0r7kiEhBQnRDMG8eNrOcWJrl+sqSaKQWKCp9cMXw8rP2GdH76rifWl5IbT4
Il+8Us1fOhsDlGKMk52K5MuLIFW1420xLWcLh5d+7MVDA9iOn2z+InuYg7PzpzF5lFVW5dbLyHGC
vew/+dCCS7Q0VrKVID5c7cF+kpeSVc6s3tdo7ZMsISLvzp5n/kHOHYaVsrHyyFzJouWjJND5xVfZ
d8jTCpc2UyzQrtPBVoXpC6GrC05x+Vc9BG5mqDX+xI5TvqlTtqmRufw6epAz+RbzpSgy8VGI77K7
ouI5MTgs7GXRUTd23vRfcr0tkUtnvSWrxy5ZNUaUvmdVqu1zDQ0qOWmnoAnLj/EFoQB3HenGvqjy
+BrnaPSGRsYCwu6w2Mg7j1dhybuaaPK1aPLkIRi7NfH6WQDNr9qd0/UKCdK5/H8cfJtqvtq/TqD6
SIFGqBsT8CAk2iBIq3Xua6Rm9blVC2T75voMSOCq8Hv91g2l0l+6NU7yazeLxdIeLlV1HkOd9caC
JOKPEDG9RW2r7altJuMdBD6RgTp8E8INHiyrDBbT/BBlfdBt3Sjz1rJolYgpIt6kn2TR018732re
AlBtF1ycYK3Ok3UWtndxu4rx90B9ZWz/qOtqJbSM4ATL/2OEoMVXQ7dxG+kUcS0sG8UBBN2Pnlu2
x4qY3EYPCwVAp1qBP4sjtHlIBcvxE2q1LRJqP5BxR3LAbvrXQUd6tvDc7GIXY7vH6w0UkVc3D+mI
YGMRB94bCaI/06gLfvpiZ2o691Gq2quTOMOHPf/2lCLXHyMUpBAFtdpDE0zBue4yE3/EyH8R84OC
NObwXbHqjVISEzN8t9vFuvB2o1IB6641fVYHcXbIIQW34qjzBIyVGIm1uRWlT32nuXV8K/Y+v9I0
U1C6zSPjNRED2XIdIyZtLjZmNFCU2maMtUlXYx8YlbdWq/KbHeoKfKZz5yC3WeclQXNrLSyyJ6gN
tLcL6d6Q7jwD8JScOTWbeNc6Apz3fFeITIc7X0UbUrYmLhw2v1PFrXVKIm9Lih0E2HyhyiYREpY6
dg3zWHRJzC00QfNWDEKhb0VjWbci7zYV0wpUdeXYbOgnZN8Q9JVjcUQeEB+YlWTHGgm0otkBwXpV
mwGRibJLET6dD/x7P88iHYrrNJx+7yG7BQHsTBJ5yVYW6wItoyzAkDPHO+whNTTnjFTpMunQ5OHl
C1grILm5Kf0As/K5UvaTBz+Pvtuhqe5lSTZaikfoN+030T+7RgmxKNCLbF/my9wPjSZetCzpD/e5
URxTjk4A/yv0eOPJvl6UuSssG5GEmCdWUx4+AHzyS2r69fF+MS9vwmOp5I9xI3691T7mpQpqP0JL
nPH3iyGutgeKWZzu9a2vpAfLU97kle9zh5nmLAmMIZ02z2E/e7aKFKAXt7eDEhrtKXADZEKK5b0a
P3azWciyVoj7qUkqLefF67g6HjECgMXpdiq7NkWiLIKmdm8t/2G6Jgm3mueTWpjvZJznsfyWXZEs
G6PiLP3M1dZqBJfFiCd4RIg2lj7fclm0TGym8A3NzxBI/LcqrpeyXkVYY18iCbbS+nH6UFGFWli1
056DojVeU6IBsj5O3WE/BYN+mw1TAUTmycItiIGwoFVJBchD0UTuqZoPstg0oPbwPCoWsq4vS5LU
5PgLdLOEQWTqL6x9jB1Vi1LXkZewQWxsbrA8u1sT+OK9IgH4EnsvW9QQZ4C59x2Tf5/K9dTPYXLA
bWzlmwcjR3WStVG9HUdNOQFpSBwjPcvDiIj8uZ8P8kzWhSSMVnjJVcvfGgJeyb8MQ0RrO4oCP+9/
1stJ5FDS5N6mYrl8u+K/XUyOVSsXnKiYI3OEfhMAZhvRGxX/bg6d0n4eCkTomkViOe4eU+p1JYv3
Pr3ui6VwlX6r1Xa0MCHiPCta5e/tIk22feAnb6EXP+lQqP6Yai/ia9H82sMNmv/Sw1NmO9mpQbTA
1dKT2zYErxo/O2nCRlUiMvb3KjuJLBC+f3e5j0CNu92hMHN25klk/a2zPQp71aWlWOLs1TyOxayY
aghijcROXNJ9lb3LUdVZlKPZPN4qi6ze9poWnWVdPjfUVRKu2WMLhHiZ5taAKcYC0ky5ngSo+XYC
VD8oo1gmidcief5XXeQENpqkczmfEONA5vmvJiw9KMuRv7fLcl0j+fDbdP/acZinlC3yIGeEIvlZ
dy/yq+PFLvs4WTksO6SeiQMgEJHgr4YB6XkY1ZTMTl6KY4nWtdBxO7u1YByhtSu/qRAe4r+8kd2t
CpM7ckB6tIpnq3K9r68luNQFfFR777gx4ZIe0W7N+ZBtsqZ0vWhnE3lc3ussE+eOMEtm8IxZXQOw
Atf8KrvLA5Brlu0C2cD7GCMQ0TK2g3qn5U6/U1MBBiZNYT2EfXKuiX3sgnZ8L71cxQwXqYEeVWta
ZJ9wGJplrXb6Sp3rZIMNBWWTd/pIUjrRDrkZd/UL7oTIfJYCxoDjPyNjM3xR05htmpk25KFLTKAS
6IVjVo+HsYytLQtH/xHGP+KliqG+xWydFz0cvx96VCxt1+yRr0f/wR50F8ySgfFjErYvCkpz606v
EgSTRbIXSRztlXndJbAGWevDOLwUNcrooQUIU3Xi/W0mSPAEV7zmR4ch8iJJs4s3YSCmN8VRN/Ev
Vu0xKcgO/VWWZ/JQh3W+M2r9YpS+f7b+PhBa889wKJRTGjraVjj1F9l4r/+t7zRgTQG27V/nuA8N
YqfDDEJby7nv9fLsXjcVTngKned7zb3rvU7eDPp/muJArJtvVvaC8hduSwunu8E367MTuLOXna9v
BmRi1lU05Sv0el0bi1Ilb5yXItMeC3uMHwSJ1Je6VafFZDfJsetT92Xy2npF3MXmM6DVqHtro7P8
h4pE0R1Hdw9fDrPaeaaoq9SzGwTfZKMJi+yKt+uKNfepis1ijzs5P/VYHr0whVUTd2AZZFmepnyJ
DiBam6M5DO5r6tlf+VH2CFdRQlD0OcXX8OFWCgwCW87weCtZ9i7Fz/tJllwsVzQrMa6Zbr8LDcHo
FIO6B3mAHowGlqdjWjHX4UH82YCcN16SMNDWjTBba5HIFrUKFj5PqN19hjKOgJ75wTaDuX6617d9
gealDvrS7ctsBf7QWDe6sB4bQDePRm4jqWbYGro7BdCS+aATFTmnKYkqj90Iq1LqWt3f6tWEMtVc
kn2j0NAWlRXGO4T0u8e2XVmRMpwE9tarlMjW92jF3tn6XrUIA4s4RVFCKewLDrDNUjaUqDDHei2+
dNhckEBu/nRTeGxjjSFe6nUo0f1yGplAcEnr1rjE+RqySapVrMWgeHtFs4k5J+2jZVbFS9AleL7C
J98T3CteUhY426rG/lS2pvZgnqs+fSMYjflFC/fOacMarS+ys32Ir7Zp98hCY4OyzTskQxZZm4lD
rXrT7YDz3a/F78pkIWauKv6RqJB/lGfelAe/FGXDb3XJPAIfkChfyCEqxjg8W8xdRR5qCALyJ2Ma
rO1AVMfOD6Mn1ay6RVDW5fe6s17cQegvcTsYu9g2vE1SdN47sk2EBYrqeznhQJB1Y3OJRKqfB7Kd
KN4O2cMQBgKDIYTukKOtvEcLd4q9WqNUY6BU/6jNB3ZN5aXXjVUZEe5fg4FlkV73F9kou/GK/pPw
dXSQc8gDUhiAwP0NaSpwaYExvVU4xPmGjnd0UfTrlkT6frDbaBt2IMK9zgwukR6Fl7wMfIxjPAw5
5+K9IZiLiIIDfdKxYbw3KJZZnhWAm3aZIUGb1faH7ns9u57KPsK5K94xo7TmaiQr0CGeg4NkCRDc
TjJ/p4oUt4qmV05FZimnGuQ1cqwpiZ+5QdbJVlNlmwvDjj7AYculmwh8gyb7wW1AiDu2EX4XY3Kt
MVB+KYB27eoJhaSkzJQPpCOQb6XDWGpIxJexcZIjvQyojt/yglBEdk1VvGo+sTaYMsPrRJwJo1BT
eyAi2W/8VEl/qZOtVRSgqE04YzO6YxevY3ZG3Tg4fDEZKw8YlmsXN3+RBT3nAbFIAf3th9z+YVdj
i61fglyF0Tjp6j6qnMdjoouR9+jZW9kgb8UD+7AgAx0uzETREVeCXdvWwduIV+RDV+D1QkKfgDNq
8lu7rO217OZ4pAgQQ+O9O7f+v0eh3lG+ti2WULrWPSJl2T3CRugeLb3Yu2SSTvf6NsxIFE+Tw3aQ
brIhToQ4EWLFrPav4fy9425sMKMOERt9QFiACHvvWO/CFB9pkhs/I3eL9pX9J+rZGOuoTvFm14q1
6lzwdbofNJj4Ot0OZJb+YBb152g+0Q/Qwz91v/2T6dDQadqoXzjzqY3J2TkwK2cZekmMriV194am
Gx4Q5hMrLVEBA9fOeVQjAvvzAY7L1seoCuIzJVk/V8le7hR421viV8tyAH+zwmIxat6Tkl4BCQfP
8gB9RllFqItsZBG4KBEBrxzx+IajCJsdU45mfDCntHtpybovHZCAe9kYojG6mYIgW8tWYSfDMc1w
dJGtVdoG1xEcl2yUVTAtgNoa44MsmR4xBq8+eWxvMhRT+/Qg1QY6AKUrhMWIRfxTlaB1ej4yqVIw
zH3qEr795OH2ImxnwL1UHZ8dZxpgbWvOhiXv9KyIdN5MDK/jXJJVQtPesjJPzrI/lmf+Np3gjshG
BxjRUxcYBPCZzIVMUeFfwbcDGwgtvFgRNkvpwNOnSJ5GYbF6NMIzeSmx4ob6p8lEohDPLZ6bT0PV
FYArtRjbp3HrDUr3Adz6w0cD6zE+oIeuPtk6FuvjSLY1SbFaIbqOM5JrbYw8ASRQYKRtWTg8k57c
kY7dK3YVPrkeD3f01Xo0+aN3oxHjWkXQbZWzlb3IM8UEblQWmrrRcIXYRAqi9pUOfzghrU/8ibc0
oVgiZ7ySe+HhV1d7xsrJNaK48Ywk39nD0+jOKyI3Qy6W6y8yoLoHXaum5asWekcnwumb3z/s0Cr+
I/e8/FoIHUddJ/3idv63IPIxoMLGDTkxhdgW22HekiHfounVDEfc5WfAg1MP+6gq+Ftda+WEF+Dt
GIOkRfAIxQsL7/ZRg14MkVt9aXX1K3KJzkKACFsZ7axEDsmyQt1yKUaAP4inLrueXw9RgixYTQ3W
XUrRikfXFShRkidcaBN6ZKBrGkzWtjZ2GsWAb5wyoGHb8l4WSXQcgC3i99OcW8LxiLKFP2IzQ8e8
xInQz9VyUzRKuugNAKZa0i21IgToFH5RrXb61pTt9n/oOq/mRpU1XP8iqsjhFhSRLdmW7fGsG2oi
OTXQhF9/HvDax7t2nXNDqRvEaGTR4f3eEFnpuVusm9EIlSxBuK1MTnLvpQQqa+n8Nxp+iKpMCRLo
/xBGw3fRfa/wr8y86pssIZPozXAwUB3rsNX8UTQEWCnfYnKKLJTxPnvsR1En5g+kZHaTHwy+mcoT
1GWc7o/KMmFnme+oAdoQyjG7E5ESQI8c7UBmxBjoS0UylmP9o6f6AuGbNaWX1vgwyfm7ZVh7AkZj
fquyO7dNfk1tmNVLTN3OyjtMZ2uknJH8oYxV9TpEf1svB0gU3ZsCOso6Ybk2eI0ECNcM9jEFk8fi
7FSNzGo14X+ytNnJAl6AIjn+KbJYXLXZGHfEIA5Sam+GE0oYlAHRo68aupBdbVoG4Xj2inia51pU
V3OZCKhTk5clL69jT0aJhkRmv+T8MSj0yiPmjiJM47NHdJOjN+Y5qgXG7ub4jB+BYPHZt8fUJsBB
yuEJ6sfOFPMIC5lQ6Jp0YDVNS5h2pB4tNQXLuV52mH+IMMnGsxjg5qp4pWUZ9HVlUE/jiMasNiuI
r/C6otqj2p86b3GN7D3rBxJ5pDUwnNtX14Hm7Jj7ZGjtYz+gT65SwkJgQCaVa5+WBR2DiS8L3gmV
FrItd4MRYSL8YHEGw/bNtp9hcahhhqVXyCoi1fft3GJBlduTuG0vW3Rvhf9f5xZdpaOqbXnEBuxc
NwBdsCN513YXbTv9eYO4Emvyt19Oy4hjcVqFoyCjqu9xOZmqpQsTL9UP1qDeVL1pQ4jkC08Y4RO3
gv0xUSCQTAZ9/sMkZiOTWbznDofkQGFl4DP7xaFNtoJChGzUOIS0Fe7vl2oavmcuG7jZaVPSJH4S
PnrHc5e8gNw+xwamCU4mfzUdf57EW54a005DtYFaSgUel5YA2qx3EwUGlST4wX5NXqt0afdYx+d7
MfwpnRwIAwONfao0zX5RUvcmRXQuF3et+ftJNKcXzRjeKquvD1nTfO/JMNs7Uccfr9TgPETyUbUT
SQmfQrXW1fculf/EwuwPhZXa5N1QUGnG4RBJUQV83vxSltPRS/lCyqb0fL205GNb82VpRfJajtT1
9ZatS5Qc86w8LADKJzvpHsqyFgd8oN9G3KuSLCrDxaW4VsTEhlp6fujr6EE04j7jR71XNfnURNpH
qjtANZ24qOw3gmGRco9y0QoVHfOJRMvNMwEPI7kO7d9EI97C7ANDFX91nEYxecimoO2KnUcKeV8Z
2ikrQxETzC5av3a6u1ok761JmiABh2x93fKaOjam08Zo+loMN1V45RlJfLHL3fyjFx6GJLk7B05H
9Hrhu/ZsE1hS6eQmNu6hptxzHaAsirjrrxWa5stSNodoYg2F7kb1PQWHLDD9jJRE68OoYxRZQE63
RPVOYxH0IPQheSt/cIvXcZH+bo3lS24Z4xlfhTXohnIxk/MUzBZ0vhorxAAYGhPLip+/syrSi7K9
ZGPPGOxOJDlENvERyjTuMFp4L4pmgrsqHkwCMndZQ5rImCNOTcbssh1kYmUXqqOXohR2CAWqhMYr
726OwAJkyS9txR968TczrHdrnH8JnWQiJzUfIGNfGlSIzgyOaNpuuyP97xuR92zTKqJf08G64oNE
cpEoxKmJu/KpnOHh4SjynCD8Noey2Jcs6nY6wqwdllH4DmsjXNoS42WtK/etvlrU1G5OzKQbP2QJ
VbZuNNLLQpbbOWKlhpdHroXZaKDQTKvlUmf5eKqmbMaY0TaOOLTPjzItYxazyFqhx7QHOY46lOpO
2zcZLkJlH6f7WDy2A7IeM7Epps6D9eI1LImr1qhOKa4QuC8UHrEMKnVzE0q8lSTWq214YzBilv3W
dSep2Cnp4Jn71lO0D4RjDe8iS8kKH6ABGbMkMwtG/Tcy6dlctbL+UFpqol7eT+fGMq0dGtfO7xku
PyYLpU+KruUDWXEPORnuAzzV3teGxPhgAhv8HqnWx2QPA54JifpRp9aAFwMEztgq4TfXy/gBns6G
LW/lh+YRPFfCkvrwrA5scXHFR1wzRExR0X4gIZt8TZriKSaGkFR2/YrPugcg4US7rUkquX6tFFRE
U/pBzt9qdIOnYjwTvtaaE5OsaYapzZ44ik157ft0vHb8Xy+TKw4QztgrMwHtGq9Ealk41iNrbRAl
70lZhPLa53xloxlIm0/ZRFkeDPk0+o2i5fshNlYUdICkmQhov3HHL2QytcCGMn5QVaU7YMv7g6Bh
SsydRMOg1ndqOvNBZjEp5lZjB6SgkVWDu9WttUbHn5Pc2OdAwL5hyaNekzKDZ854WJqrzNv5ROJq
dF34v+C28wBT8a1Io+QJIBVPEDYRLDcU9abFg+CxX55swhTDuibLDCABdl2yLqq31FWZkTifiP5g
uFYQDxUpo6qR3+xxqM/eormhli4GeUrLP/VQH8iGWY5tN7KiaLx3yMG7QYwZwhee/2iB8TuTocZ/
xYYb4o6IRmBrO/Y+ytOYwFOAVmz5Z4Z8xFhZhmQoiZCsYEBPBlV+1dehOy4AruxyELuhKndKI0hq
Q8PGz1MhtmCIrGDwSsdXiQZtBdNDj3Hly9h4gOpWeegGo/HHGlCj9mJ3R8yT7XdUlvdd2tg7XKpl
iLeh/Zgl2D80+QJvoQMu00wG1Iol9M2ps4fKIJsKwsCs9NZeWtguou1oMUp1LD7ZTZFTe9Lm/Joo
XXTpeVR9J25+mc4yBBZVxpNUjQe8uoGQZ0fbE69ACnScFIGZvXW21mKNN+k+iNo/jN5UmMdkDivL
l7PEqbOLlRvWA8N1sifFryjXP2JbkQQ6sQGDp3ph2qPnq4F58l48gXZDbhgg/tSC7OLKaqKjo2n4
MGCY4RNp7apafkXeeOAnMV37jmpjDisxjCO3CsrSfSxUVoGxUvjSVfH8I/bGsOfZ13ol7L36LUls
56HqlT9i4g81WZrxaBIbuO/m/HdnwN8RC8NiPjzVg8geCjlOvpLN2Bd5461n3neQnmOWaJdhqZrR
fsZInsgolNJDFIXV2JS4dil/zMkcL2YEfWtq0iAdJivoEn4nQ4NNHrZbSEANgNF5qs/uLEdEOnX7
gCPdVRVsqQyoIgYWUbqS4eWHunCflDYJYd4UYqIuCO0iYRmR7T6dSP1222Q5lVbRQa1sXvuuflZU
CG/uQNnR6brvWkLEpiE0kyeMRFPDM2/LMKGSW+KzG7dXe8VEB6yS9uTVsYKPNYx32X2QgZmEaJRU
qlfLP11nwJVjWbDjocgC2G8e8b9TsrMH73sRVSaB1xKsoz+MUyEuU2ffKJVO1wmSYcUAeyjc+N0h
/HU/eUSSZRhiLlNssxmWfEHECRB8Fan7xCne63KadiSx2WRfwSgvUtiEtRJfl1JvHqopXfZdxBRV
2rhiOZFXHJRMOuTEZbjjRekRDK4I86U626puX1jjk65h9ScTKztD05Qj4cg8uvNTAYFjLLPkuWM/
G1sUmg2XukmCrqRvO3asKuaQjs7OrjHi6Vg2trbLINj4xC0T2ncjqcNiedNhHApDcmc5+XPqJRfb
csW+93qs0Qj0PpBiYJ0WR/VQ/LYm6QcNUhqZlwesp/bLYNeHlMqzHyt8c9Gs7jvHFT5y5eIQeRYj
SURgV5/137XVX7AduvGulcBC+IsipdQTX/W8KOgNG+wpyqYdMYt3/lTuavP3A/izOCRKs4tnotAK
ODIxoBxsfUfsx0Jku0nHvd7Auuw9BZ9B5xoocAMhtfcikCwpDq2Fo2mLEwTs8Lp/aQskXAaFQI+a
P7nyRKJPJI+prKTNgeQnxp+f2CyMlyQrnpWoXQKpatFj0hnfbZM6/CKbMBvy5FzNDNemAp2rpprR
OBeHXSbS04s01J22AIe3rUYMWx0hnYvgKeVd2ONjimNY4UPdb/3IttSjim9dKFtLfB6sBRaEWZdy
h4fAc+TlywGN5hSQJFKykFXYqU8lwe261561bBzCiQzKcHv1dYhtcyDwFOoUmhpmage4HX77ca4K
98gftwmNQm1CG7zr0C9EaUz5EiYtE0NWsmnz0CUF293cnmLAUBArTIGRONYL6IXrA/VfE80TYd5W
78ItAVAqcxSnJS3ZInuomt1iDjEbmcPRGKq9dDqymm2tLH2LmEa+BPMslUICLxynealCZpGKTdAU
7a2hfrdTWAE95vncH6ilsy5xaZIsl9Ypeyk3CrcDy1fWoWl+tYDdD5GiEm88kPJVjNZRMByGAlc/
vBZYlvqtqF9xWf/V9dXw+V1tr7avKV2IqU7naMEOFXr4McLojh0t+4ztlbs2J3Yc/L13oqkmPjQH
e4rG0I7fEDU1DHR7bagNdhdUZT0nw9omrrSgU9v83PcLBfdlRxzSs6Z4GXFp/McovllaszpBsILv
uigKGKTWD9BiKNddc4XhIsk4n8+kpaVqFB2Xoj2NXbu62ZIFiK3N2KNLJCJ1hAY7GeH2CTDzoC7s
LG+U7ZqQiWF11VlfdlrasP0leC/tIVFiFYL8+7WuPLZWowle07laCNFBDxM05kHjoGNrf7pL8RPc
xeWbjQjNlLrlsjumXelEvydpgmkOf6tGn+pQrIetuR1MzDz4mf//TkewA/7ratzLu8NMZowLE1pr
xqCV9nc2JwMGjYVu723FxGCkyk+ES5Ddu14QN3244GLoE8PhC0/Az0ycFsodBwnj7zD/TiL8ojA4
1JT+ISrwHy6UMvXt29B47WFI5XNFnnLOOBBWpUEKTlP+mMspBijvXB9jRiVc9FtXegNwuOLunZxQ
e4jRlBNIwXvB/q9i7F5KohziZ4eqWFTeU0e+CdU1jnKFCVTLKsMp9vxJCP0ya8sOCb83OvdB8Ax7
0oUvWdav3iaDdIAQY4SUcjwrtZ3z6OCfmswppjSO0rFqAmf0MG9oZRFGaqKe4p5kyxEx1oWv5owX
jGL5C1VnX5kgabmG7udebN4ny6+aJg+9evnNH9shik6xzoT9ub6rZz0BcxgTjr13HZPFOAIqN6jG
gowtxM4SXX1TS0SNkm1UkBRN5g9FXN+sjIpzXWN4PlRHhPYLHpqQ0GRNcKUxEaGodpSOl/wD1r+4
RBVOshHeGrtOWdqHHOMMQ8Oxr2GYPTiTcM9FH8tnT2GnvFhL/2vKk6Oz9EcJWebuOEl95BGoThE4
+ntdkX9VZcqPYTXNNF1NwhhNiis5jp3fkezbFGnyIyYMBCQpqJ3J/C7xCrWj1PlDgOxOMi8Q42jf
iojlSxVnrS/U+dSanf0TZN4FC2CMctR+OAGWvFAaROMyENWJMyErOuJAz7pCTdMpyRwnRHghG75G
aEfY425R+m7P8nFXN2N2VNsV78AAtKtAWvtksK8Q/THGTORLhZ7EyOr0e0TQDEpwign6PW/UehWv
YIhp2MtLN6rf+077qMa+vUQSwSTVfuowdYnkOfPwARorwgVR/iZZXiJuzWcGqX0/l8WlLRtcMlf0
bobqOxqiPXlSKG/qnBHEbQCptolBlnGxx4c1foMp+DPp3eXRFOQeGCp+7bPErtcdSpiNFmnIhZjc
7wL8Wngu3Poumi8AnzGuyNgpSSrIJ2MGoa7YUHUeeb5O7mg3dgDGWTTk63Zoz+6p2aN6pxL+R6gn
0/Ky32LmBwPEYjx7ddHgmFKaJ8+QybNBRFPQK0n1q2j+YCuQUiMlHGMRtneHbRwd4tRBMEzEMAvq
fLkBMfye9f5MDnN/H7vefR4wtkgr+MyzZFooUsFwtNW/Cz5suNW8c2pphf/V/jy9Xbl1bu3tsF3+
9e6vvv/nLbbT9hJt43ykl8o5BvlE/ZEyq3y+rEeNRfTa3l5t841MVS7a2v/18uv81+Vb33b4n77t
PlvfrBHvbqgNUWuS4rwPJbhhUl1fEk7ZhMCp/+k1pMmCYD1fKFB29/p6fmt/vvXzSFz7g6NYyiHO
k5acdA7NOs2ORPcSs7m2zW7+T1tJPFaRklCoWY9fLE3lcXBLI4BEFL9sfU1pM7pn5njc+raDijZd
Tcfo4bOrtPOnmGHs60396HlnU4fm8/WmqlsE9R02/P/VlxFOp2lSPX/1seMMLM02brVJtmrqNvHR
ImCWZXlrXdXGVK8RSQtMfVP/g6zL9xIi8l1XlSlcItKP7Sqxn+t5YfsUzz4mh/X3FMbFMTOa/ERh
BNUy6kQyw3ea7smdFAVYSlQ92rXsHvB9PrrMsRdBNPueX2xxRjl2zNnyXyrhdEfMXd4qUThX5Ifq
XmHbxbAS249jT+TriF4+n/oQM5Ty4o2sPVs2NydYVAvOelhlzkqJf1y9/EgcIw74or07gP5jRUjq
d/zWql0y2tVeXTScWJOBLebQBHadT2Q5tNXRFDWVHhVDJk1HKMfSe5dLqb6RrQZhtM9XNQVIUlFa
8OHN2PjImt9GN3TslCE0ktr+voxmsyvRzr0UKSYFzVT/BMufL1uXiMk493Dr31rbAaFwfOiQfu+2
67e+ftDfPEuKh60l03qhwjQ99v3swVPrk11d5uNLlUQVMth03CvxOL5sfWnNYhdy1HVreUPbXtK2
/IMNzb8XLJPlYIch4aCs99gOpf43Ha3kebuN1yzpWSWDw/+6QA7NurwXxXnrI24wfeiV6OoRXFHP
9W5CvfukLSVZPzgqHhw3XuEJhu2tD3/i57Kigrp1WbWEdVvUv7ZxfetKx2UO1EYjw3x9UzZ39Quu
tf/eocoPig5RaeO8biRX6KBPWZM5p6xjfMWy5T+k289LOqKiTC369tX/v9cB8ZOhoBLjvN3v60Kp
pfeJahw7G8LGcXCqH7EMNM/GtPrntOnkb33bQdZq/divhzgjC5qixnL4nxNfF2v54mDZqj59dW2v
CK6qH7/63Kz8o5Lg51ci9XxXdFjQ6pSMkyn999VXn630kAiEF25XKFSYPi+r4rY4KTpkGHIEsc5v
zGh1b+nfYoCgfcSa4bA1tQTzc/Yk6K4dq3tLomgl+axY4XpxOiblKUuwEd6aYzI05ymFZ4JVE3uv
xH4zvAJ+G3kin02TovpJ72Du9+Ngv02VGE8J5tm77WL84/NTL5p5F5to5WVvO2EkWJTYOeicqmgJ
JmmF/erIii2Yl7xvLavU8LCiTrC1UjeyXw1iskXfl89bVz3ErCbKZnnYmjCmzCCfrO8tPg87fcJ/
10ol7pxDquwtz3NfNZZGJ7ViUbc1a6xe8F9jkbNdbDBcPKFguGwnIxgdr990ftYyGGeD56ppntT1
pjkh9n7vEQa8Xdhi6BpE80CaYUTM9tZHdmS0T/DTP3js7720kYhomOKmbWLb5iZXdyLgznV7RbKg
MgeGrZPaXnSHxJHEX7MfP1a4hbzG43PTiPLgKW1+KMbV93K074AEFsVfbdjXsLLelFyCThXqtyHO
md3nqkRMMs2s8xnlPMcuWIsbzmVJkTs7a1MqJHEMXvSO7W7xBkWYvJLBPG6tthnFq2OcGR3Tvb20
RwdWEEbFuod8K9dOUxUlb90EklW0lKSQ0egnDUvdIKEmsKJ8TiBhuuzTwhwOwFgrNuaynC/v82BU
eK+W8cnTyV1HhWqrUjxvB704GaZyMyrxbdCVFGf+dr7xobHhqCfw6oK9i2Igi8woHgex3SA11PEQ
xDWr/tFX8imKWvU1i3GahHHjC9OL7iW4Vt6yVleVlu9n1mAXrYftVbKuMezafIyruPjs0qYoDRVD
vmRd8auxXePUGQZScXLi/Jkl7qVsyw/W3t0v10yuciq1PwL/htzrLDZLN6IRfRbkJEaOfQ9dwsrx
d8d9Kl7511i3+jHJ0W9m1p1TiLy/tBJjOOWp8CzrRbfri9DU6lBr4LSVklV7CCwNRe/0G4s+Qmgw
pg2S3kv8CGXXk4mBPECAnf4SyQ81Xuyj12krO79ycZgHI6yypD6QtQFoq8KMJbfgecnG6nUcslVd
WCTh1ixa/EYhTTygvLefomGmDjWMLVoNY3pKBVHzhsy6A6zg7NS1eIRYSnUyZF4FWWGLE6Cf2Jur
rJydufHC0p9/fqEGSYFiBwlqnykU+ilqkXGk9yngje2b+vOo9C/xwghkMNQe4kivccIlxx57k+aN
bODuht//s8Vu7U0urvbcd/phO4f1qXcZPMjVk/17YHB+MxPHu5cNCby2br1Jy5jvC67+27kJIziw
ZjXYWip+iy+tBLlf3ycpFr9UerXfWvjANy+dlx+SqLHe+rpVnsH3j9u5wbPUZycSp89WY7bP/bic
TTVXsa/QT3lbLNdyPfTqeFmyXgeuodUMnTxIV7HxMtLt66RrDnveufRBdPAM2DqJnLGvmcUcM8/l
pdSJq1BHjbPR3C97M00lhrVrezu1HShgml0tr1vj81Zl22Hi3tXAqCS7nkaJLTaDcU3OgCUSBEM4
h23Nev0HKALYvHulPVO1gE5Ec+p1rl5cdTnjGf762dzOaKKRYWrl17KQH2ad1ecSxOsqZfvvAQdM
Z9/kdhv8z4lR9aZHnY/ydW1vOJqBo7LW+hDIsRZZ75L2gEGTnmEYYEbxzcjd6ZBIxJRaocY3niRE
ArZc5ocUetXWt13nzk1825pEpD2huANlWN//1b+0HfZFwlbwZYwFS7mIjN05SlCccqiyvoJgjMRy
LBqKyGtfajJ6YgQUQ+ew+9fSqt6aqE2uW8vz5milVlZsdjk59plyVEY7YyNdDa+qXemPduN8gzHS
Q3rhCqIjIHmapMbQSAQ1plLky8PW1HqoHIjxCqJwONvMVXaORg/m8NrExrO8LWP6+Q9vXbY1B6ko
YpJ0uMAqRyDWEU+UrZmOpEHZ5gpEb/+WbTUhWgybSBouLnTHehJIcLfW9vn6WD8Vdimets9erjyv
ycoUEm24vl2JRbNO3MnWbBJ14adZrQE362ezS2yQMoyg1tZ2tzSST0UDxEthmdKapVUqqd+dCG2K
BQDJc8tYbWKBrdpUhmJbK96ciTE6i2PnBwTii+BVgsLkiSCn5S+4xfsMEvq9wcM6oCif3Ct83fye
paEv2a9cYXAUp6a2o7A3luRCMnR6og5ZnWpMPG96mb0X2LP97mfnxZyT6d1xm99VWdt+beZTqJFg
eHMz2DdgP+nvM4X4DgSfjYEWu9m1mKoMJk4cXyiRHrNpebWXyvCx44S+0RT2Y78M9eKXrcbPmydV
FuVtOyjEENxAQw0IVT8cHB4DmaNAd8eWelrcSghXUM/R0Kl4bA6oWLx+ukCWX86ia382XaGcLa2c
X62h5Wc3PWmR0N/tJflVLW5Agf5Rzk10SOzkTzuU+S0lSWCvFY5yQKavvjdWprFo7Q+aq9tviX2k
JFZ8M5ZlPBjKmpunFJdY8X6xXFdD4jv+mGn9c5gSk/JO65w0GKNU2dx91mA0NomswIEJ8YOXGPk/
I0UiohxcqEgtxUqHBztvJ2+nJ5SXWogAL3V9BJHPKPmRedFX2b3ocSemSqB9a5fYO1kelU+I78W+
TbDHNB3ISiNc+K6T0YP1j4vq+zpW2ouB3TlC9JaYpgrH+hpEzMLuEuBlAu9VWZsLx7hN0z96zyLp
ue5t9zSXA/aHEwRlEYAzKidNoa6Gpqk9oJ3XsQeJjPAXVA/1WoCA7fBXsneVXfkGbpVnpkcsNu34
e1u64r7oTNp06TeHwj3kbicBMeWgmFPyMHnZr7kipXsa8c5dlubvggym6XXvn3iIu8AiTeGZ4q2G
3byVhLFVgcqnjbuLK9V4h/n5c7Sy5q+JCya1oD/pMLSIvxPA+rrBHGLsB1/FpO5MrP34otZa+tTC
Utla26G1SJ1BOA84tl6xHaJGh+kyeWtyyPiCjYoG7S87wY3YZ/bIgkcz1ftMaXWP6tLeb00LI8Vr
mXmPW0vCLryPBmLsyZYPW5eB+uDopHa769xcu3vS6GF5QiBaW1sXIXwYvvVFHm5vWGefs8HMzNol
PdVatLp9NsN9jqC0mmnzvLXqUov3hRtVh605sbOhXt2TNcalnq4N91QpYAg4cv7s02dPO0uvsmHy
csl2YFFy4NEon7Y3xK4y7/OWOLTtJKtqUlZ0qg/r3ZT1MI0AfwqigfN2BVD3GEY1LlBftyQFKsR8
Nf/8zGTT1UHqzfc5A+6YLU2/d5GDt5xIwqJMmOnqPvtr9za+0qydXpzEfinG3423GK9gmsFsWNML
84Tx2kzNryTHaGI7B0SrBphTeicYo+arrfXwuSSh4du1laHHYVvXFNLXs6NKpUftUot08yfm+wYy
jJjL0EtYQSBFS1+2A+Yo9Z600Hqf/98+fU5LP249zLttPX2Z4wmWV+Th/W0eiyQ17m49GPd8URj0
4bSct2ameMNZW6CHbJdoo23cmcBmp0w/r686ysgTLq0ne317G4sDdPcIQ3S0ba0yOC/bIc86Rrtu
nM5OnDkvPd7o1ylTkJkTrAYLMkYdXS7gPOs7QASTZ7zk2NNEfRXA+u32fEHTHmLzv/cTw9+6VKI9
yn6IUfqsvKCl0w+K1g2fza2vN8VOaMxnW0uNu/q4tBDsPpt6xLuW8hhB3LhtXWRhUc4bMjUw9Da+
b33zEoVaxYOxtUSvyFNviZor+Ee3g7TnWwM55PGzCxXkeWT97xtOlT45Lo95j3eWPeumT22XSrEx
xi/bwVOTo1oby3VrTRHxOalwj7VepHmwdCsKLFrH387WKbN8YelAZ12eHb76DC//46kqk55sumeN
GF7/jzMcrKlTX7YDvyMcPCTV6q++yBzfBIkRDzj6qC8yJp5eaPbH1wU5+xScN7ru+NXn7oD9p8+b
dnLEsAIbocCa7PmBIK2nnuCVK3NgeaWEHkpEEOHWsomXIrppPeEVyYvWm/35v/q2t1ld/VP0UbzT
GuLRsYR2nreDK0AJHQQBKNTpa1QFki61GDHucjSqd5FFzT3KG+A1L0uPW1+ZVmCVGRTzpKqbYG4j
1ee3H523i03D/SeucSk2TOg/jWqTPM8wS/JeKu5iaV56gMJH/F5J4soxuTWTNUgEOShZD+PFGUzJ
F8DJBPrUjkIqTCnNFnd1Ftmty9zzdnLrIgRHA7zvvLM2j811NqeLLRJiV5bReOvMsQm9SQywgua4
fBRxs6+avaKOza7rHLHTCE6BeEQCkLlGusg1uCWTa6S5qe4tu/3WGVGNHl4+RI18tGSMY3tCTQpd
ws9oyA5WguFBbrHTqVkBkPfdnqbU/r24FQw2cVZljHJCSeB0q1Lf9axBgo7VR+X902V66S+whIMp
VRCSRszmW7UPfgzqehMOuqqMIYyJN0046TFmQgDgVqGkQ1KWUr+oC15zRFAZFBdQJ7nKsZj0d/Zd
DDawF3aNoV7LoTjPiqM8tEODPFaO7rmUCOAM4y3rxoztn8s+GbZnKRP3vpSWFs5UtME7esBEo/bL
au7RTPnqZAx40oDWIyfqdl4jyfxdmCPZDD+q8llLOu9pNeGbETHYc2uie4yNB7Mj71QZsQuu03c8
XV+pCO3SXmsOtd27F1mSAgYQwMuvwzziAG8b7QXTsm8wLKZzpPby0DhJ5MPUiK6y+s1tkhC7FcPH
93kMHIKZDnOtaA8la9XSmtRno+DOY1suxLSpd2JY9H2pLPs619HkkVPTaaMIxRCJvWq6465zCL8s
XLHs1F7/Fk/kB8CYGvbxgkRDXZpnC/rHc6ubb0qWtqcSt8YHbBLhlTCn7IvO6R+augYl0Uf0W0sU
xO0sHyASnAaBIWMv8qASzdErJ+9cGXO7K1g3sLUiot5I0UYIOZysdmUExoO2N0c7P0AQ/olV0w9G
ufJkUiUP+LZkAB1uCHBnA8Hjd2N3CnS9vO8vGkd8EqBr4SXBjn0wmO0NG7WN+rPN9RldnSkuI0SD
s7ICHkb3vK2otXVZzRKFn9FAHYRsyhYvViwj0rFX3/Tyh7SVa1Gg88UcJSiyZ9jLfxfXaEPqbyoz
YS7wXFPDuW61FxOFh8nPnnKvLcYc/o3TBkaVpA9D1cZhPLHCKDWe3zmpA+SdDXZ74/rrbYjKY+mB
J4WTvs3kA+yNHAzVboU4Jvb80zVV92Fy8z4ACuwToNBPskOHwE1I2znHMiERIkZMo+HLqdViRUq+
IQSogjFLf3dlEwIjmyfmcpnDWMHeShz4Qv+KgoiYCRie6gOhHH1rPQGM6H4Gu2wXZd2dvDU0Zm5n
8BAb9TkRjIOZYpL5J7ugGcAERPWEp6n6ILf86fXgmLNFqR5pR+UnehztzQGmXqLp7FAUZ2Dstbp9
nOduACnr/zB2XsuRItG6fiIi8Oa2fMmrpVabG6KnexrvPU+/PxYzg7bOzIl9k5EOqIIkSfObU1QE
vxR2HlBiiFAUYinjZ28N5VuLrDkf7UuX+/ieuHCa9IA9EHWEnuoxPL4PGoA88zMzknbPvmdVmg/1
mGY7lTXINFZDLu9YC4T6MEEufhw9FthrvZvYFQ4+IazC57OtQCj5mGeXKEvdjSAvd2EJNovFWADj
Khwes2Xxek6Dk+0t6rNV/ytw/QyBMgN4o6ungBjMHOChfw5nB719CPO7ToPK1P45QBqMgP0eGw84
X207rDo7O3y+1D1C08VRLToQyp2CAYumKshHohcTBD4bC6X7MlXTpzG0mzuWGrP93E2IomXtI+zl
T6w0NzsLPfmrN+HiF+m+dV2sYBW/926UxHdvrAWng1vtj8b17sqIbtZsFLqxtKouMwpLrRZ+HwCi
nquu+473gQEn2A6OSplM9wNeRXcOi8fFQiAOUv0lddxb8A8To+zR5w4O30dm7axuBMCXYpzjjA6z
qgISRRZXLFS0gcmuW2ldKrcqdlaC9RzQ9QJQnGcBuuFjcILMfOPkbErpBZpbSMe+lFbnsspTaIck
js/l1Jrnvq68r6n3CpepU1v/52zXBzjvfEu9BSKj/IyMfp9bWXCjj8G41yu1OTBT9y49wLOzBQ4U
3AlbUorP5K2DcO9gCdj5qnlgBHjvYfD7lA5oFDmkEJNJjq0ZvOaZYt9uQTUUzpq0Gflf7RqKWD1b
D5bP2NEbLHCMbgbQs/K8kx/43j70UF/T6Pr2TJl3uhrwKvqmcTvXMdumjD5+pbl+zHHTvVFn5JsQ
inrGvvRPa3GIgqpzh0W0NEZmZ3yIl2ARzzHzETths26fh76dHtp46blJeWXQPtcRQ92qTs9l4Kjh
PnV4jGDCrkrL/KPrU0YeVvSWpDo6h2bxZBmjfRrziPn3Evju/ex18NBaLT423XPqNMlNyPTgJvWd
6GAUEABgY0e3lm0+64EBe8MbaVHt3hpAXLG+Fx8HpX6edZ/FNdZgaP8InGnZRTBg9rIjDVUYWKJp
LV5XIDD/CZSO/SLMyy+Fh10GXvTYNZYgNcbMa1lmwa/BQfZ82QhQZiy2/RulwnALjkR3TDw41kEP
GmsKhokZp8+xLI3cISh9paEWt405PanhPELt8O3DiCrNflqSyBRM+97kYZmpC9DMCVN4JR3Sk7MG
usgzi1sQGZdhgpECXOmhM7tnpcX/CYfn5KB3FQ6AgpkLFwK/Bf7s6AxTDqdgdh/GVNMYCnbZo8fW
3E3cVG8zcKPPeG2ANix+hJi7f1ZzXGK89pdb+DRuWSVwlqWCetaZ6aQ0KMdztXsJJj5hAKw85eBL
bTTAAwaVEiqAPX2QAlOdmzdymmLWXqM6yK9ZXNJlj51zqK0YeAhbCoDginlfoJgWOQXuxIq9xwzP
vB80KL01QAGlA1iVNFwPyRH/PmaB9ZLM4VuIFBzio6cp8MuD42A0uSDnDgC0D4nG00X/N1X2aV//
Zl7T3rZDdq7Hms8kqMDESfyzircsy45QBeurE34r8tL4goQ8ipzjJz0JrEs6KJ9mFgEWeqt6rszF
eCD+rnbGJfbGkN36gxfPHmbz1kPMVto+1ZEvbdUc4T8DxLh965r6dKel8euoMksNqwAZxRDK8GLS
VPno2iQN1wMK9LYqQARZ3Z1sNrzBcpX2KhyRTr+7wdFegO26SGMrExMBk35aW3D1edo3hyK1vSdY
AM6jOr3OIPieDMAIdh7gdxsnX0oGBshXRkArSzZTJTmnesaYr8wAaCrKOenckPGTkQJ/sQ550Bl7
7MX7C+yI4rUz6+YywhbZS1LH2xq8cW3twkZpMNet+D9tZx/0Mvg12cp0LuJ0vkX446mfAXubmGo/
Bki5PAaNVrMzjBSm0zvp0art6lxCAzcC2BlKgsRcxs9bmBrugFSwE7LJWAQ7Zx6zI7PoR4N1Dnrx
Q5Y9diFgMTytXjEta6/ZgpkpF1xdCMLiajqP0YIbrY1JvQKMCBckqQSTHr0piuEf43+yJF+qZ8tr
V9+UAffVa6HT7bIiJRSgZ6ODnNbqKjj4p0k1GBiGr3EDUsB/GZsgPQXQee3WgFs0jC8IlaNuiOfd
qqshGCHBDWUmEwY3dlDyXrQ3pKDzU0iS4x+T2wQ34LKs+chglV8iUXmjrQou2UWiycwKEiws/t5Q
F6B93VZHQahUztMCKWQsC3CoB24dNHg9+LtE0ZZ1BHIDsFhHdlW+OUp+SPB4fZ5+mf0Ainm5cc1y
Rolt+ERbS9T5KFBFyRznbMouUhNLTe4Msoh4s0tZu5xEYri5TzvbydKD/MoErWk2YBE+W1z9zkGj
nkVhxPH2kNyHKxjOn93y/EYzci45atSyByxBIvdfojFTZLa0ML6TZJZV57BUdPxnlt+Ug/sM8M64
yCXlZ3jBYxhVA+IkfXX0yvKXHJeOARzz5TGuT1gyBS+F633M7BLS6JY3lnp3RmoFTyZAHyv2V1oD
tFt2qMcpHY+qXv8QPLAEAzDqroZfx3oqkiNZNdiYEVVOSh/vNkfZ9F5xXqEafO9hLh69JuSJ2kiI
ntqkeZFnbyfu48C6z2muDbp1CxfxK8txy05ZcZM6TP9anIUBTf790MAO60Com+Agj0uehsSw52Rb
V6LSCqxQ99lX7nZe0ec3+Dp6oM8kugQQEWgbyrnSmEWhL5jMABGAOafMaObju6gc7eBIARLZNfKb
NTqnPWgoO7rI9camYY26OcRt8mUe9Ru5c+tdglq6K6x0Osi9lruStAXz/1ZDfGXBAMgzkSMkJnlr
c5C0BEaKY0jThUA0EX0cuk/y4NemKbdmaw1SUrPyuavAsB/kVsiP1Pua+9MGhb5nBZ1RrlX90S62
IchdrvfXzJ1+BnhlnDJGA7S6F63KW5i24SmfITq3+vRJX7oO+Wxnse2c52AGCYzr3k6FzokSboOe
kJXkxf9z4Xe/QaLYXkF210N9rbk+PdRkcpAmhn6QLkC+7x1y4xcbQNb4KYXLu97cFU7x7q15B6r4
eAcNtvGKCNbk3GDfnWvzMXbD70qXqcftDtMJ3uiOC6V761zU/inDxPIkv6X3q8fUntUTGo39vG+y
8K4ddAWYx9IPLa+1HCmx/8zzunJGOCBMDtIS+jg9MYRh6rI0BH1E2smEY701n6WCXc1UMPX9gATb
RVrw2FnDZcotpiXVMXcGjI/cBVz5n9e1i/Tqh2CFvdwArrAAUra2N8f3rr4AGI3Crhd5G7q3pVuW
liTJLa9g9WfpkSx9do6+Uw1gVtInJ1DoI6W+BNvb+q6JrlEpnytvuHiNuZeWsB6CrcBZeWsbNgik
L2TC3pxR6L5ub/jWliVPksHSCtW+PzWA9M6hE52kzJTGLjW24z82QUnLU5PYeoyk1+iHckl+yFub
bVnh9b52PdjKscGfmtcArtwuBR5TpIDcehuE8/Lh0D2IpoHORHXST/hQsE/PuECe+GDrGIM6j/nc
PjuMDZgf3umsWMxqsWuhTuSAUoa6u7UWrOo8ls/54HYn05wZSjS6elCDgrWbHoEZFB6zk/AOpnyx
izTnoT4EUfnoZNW7By9XlXawvk5bWjK3ZrK1FalSDGl76bEflMYoQb101xLTE+hLZgznSe6+nKQA
zziBWaHZ9T60+r28JbDayZXou9zBNb7mFiJKMm+ZcA0+Qqr7ZguXIuSGdbGSXlkHhxoSL/iGMdE/
Rz1wd2RMjnKPJZDHHi/DE4RymSNP6R/5pN94sZGd1Hm8TcwSgTKvu0gno9Frt3B2S9RzD2ERrF8A
o/0FKT+7ygnlyUuMnr5d2DB2NPyaB+8Jezl3xSz7if3i43l2yqVFbJ2BqqnOleO236e3o3boJ4j3
210sM4eeNFk+M5mbWQffgi4kpBJ4AV/BJRuMxD3kR6UKe2tQTgx0UUbNOq46ZjLYAq9bnSfXuU4A
c9jPPUOPRKM4svcZjmHr6GqdRUVaULDnpmtrJwyX+qE2EuMk55ff5dvReG31x9nI25NqGs/yVLdH
K7G8637GxhTtxqJA6R8K+V8TtK3jUOTbL+l1YMf0tMSRhukDGP+jltk57Pw2H+4RZDcvQNOqG2Ht
DFFX3dAWfpdhlq3PV57E1sdsD4YP9J8p9Exz8uqDBUEaWQwsv2O14CVw6cEPKAQeS26ZPBlp1oHK
2qMFPNgv8A35pzOXCluPvj3JtUEv/f12E7ZSiUmV//+pGKuNsJfu5X2SkYL8GEmuY/EtLbE1c46w
/WBAizCDDHSVzr6oeCxKFbnsOuSSKA6bvGprlH3tv2D164dSfue7UcZ6bJm7e2ABd2wIYo/Bh17G
r2yOsHQtr8lcIAezDybzO1orrCeHfXIpmjBUj1J9jfrLFzQCDIJ3+DqOk5YqI7ot2PKmOWPLQUMp
UgMmtgzC5O9swYqSlPS7sez668t5hIlzPxbouvXEG+DpJ5tdqnmPXm/BJtQfrvwQs77RXV29ys2W
QZ3Etnu/5bERhOZ1AAFkqyxX35LbsRLbHuNWsJ3vw7FR/rlDqIM+jD5TOk4k3MAWSVrePO54wjR+
KV9//FxqxS5SBvXdMFIe4dry5h8BRPurNNdIVx1A08szCLsOyQ1pKf8elaPXrgpQTnNxy/TwkQoS
wBTZpnAfOCFC8JDSrWCbA0qBBFs9SQ7+z0Gr8+v665eWvJI9tndmHc+sjVlyPT3v2D/5572T2FpL
oh/TctB61ne1Pl7g41GKxsZGa79qM1Kz0q9sowc59t/ytipSuo6zJboF8jy2pMTkuP8867vpjNSW
ih8u9W95H8764UrB0uFjNFd3IYy+5RXHw5m9impe56rywkvAUgrkTGhETN6XZbYt2PLmDE9Q6HfU
qVqD6FpJuls5+Vb1XYlEfTMAIcQW/Nqi5WXZ3vgPL9X2Am0vmuRth8kR/5n34bB/O/36us75Qu4v
YtB+48HFoY1h7TIWlg/XFqwz2S39bq3i36p/yFvnE8tp1yvIeT7UWa8wJN6dpgy/1c4L99I1yBxU
Yts3WvqQLSmxbUC2Vf6Q9yEp9fwewYD+p1YjiZAUNkQ+Xk723hneShNeo5Ir6ZmlbKbVWZWddK94
2bp3wFTQxre0Mi80cklLz89YKGBFycosd1068gOrnffSPbD6jyRrgzLwX3S1tdOwVdYQpHcpyhkS
JuJvB3mSEmzdrSSlKTgy6d/qbM1gy/vQhLbTjEGTsmThQuoa1Nk8dI6eznuZ/yYADFguSsbXoB2i
0/rGy03ZgrVb3dJyu/4zKQXbqyvJgIWUv7pvSX84g+TNWQJ2Qkt4jbbOfh1Yr+XyfLYjG7xKmLxl
V4uFEWNZIXk3c9yqybESyMBgS0rsQz3pRLe8d39cSj4cMniVcpyNe1CBTzVUClwDpAYr5YYGkmP5
cJU44rUv0nX5WZJlF7kzZdLn2WVWnV2TOdZFnvD2RNd3/91i5ruhwlZVYvLwo6JnRW+ttC5y5Q6i
J0YcIZOio5U9zF7JdgxqLtr0IK/ouk4pLWCc9bj5Ki/yX6tatRocsc5m66RhczDPs2uCRDAscUhr
EtQNu5W7Le1bgYL+WWjtykV32JktDMjokLeVD0vXgrOp+7fC2bbYAIhUtGvkrspzqTOoTHpVvJYx
PBPhk+vLA55bRHfadT3zw+2Xm/ruEa1T1/Wuy5xFoutrHrE5OXvmdJS7LJfdAvkBW1Ju7Ie8dVYn
JR/JnFtNKd7+kh6G+t7GWm+HjSFWcUHuv3VFPJ4NhACPOoxZklDPECAtrvhMUmrp7J0ZDjI9S6nn
AfPUkwTvpjp4ibTsrC3nUJM6uy+Dut1JrbnLxosyl+ZB7TNAesNQ7JqIV10CL3PNve0B8NTAFN2l
iXtSo9DKj0gGYbjMzP7IqiSo4cm5NnrQPMLJYq8Z0ViI55mDe1Gs3qX++Log2j8FkFI+wb+pD6jG
jahykJS8DMGjLGF7oh5RgYjtKv0Uew7KgmZ3P8VoITjAFk46e/tnz/Lnp7RqfsJ3vPSmVr6NuYmr
Vup/z0uG5DU+8Dd+oIIUz5rX3putHx6r9ezs+gEbDlqLOs4w7IKmrr/UM5hepuTlZ11N7T2KOsCr
ImS71GKxBTBZSp5zq0K/SVWRMorZZGpKcNwYMVYP41LCUhJmAgOOAmGinZvCLh/mKakeJCZBVhQO
umd5jrAwi/BWEQeHskJ+yJ+GbyabZ+dWXaT8MrUysCNBieOwLADvXJ+ZW1zEqF6rED4NHyNRFQXD
Q5sVYIK8dmA+3BTuDUgNttc8FttbVL+mfoqehiWA6BI9+WryHVlN5SpZZYZJN7qLqHIVCJ8ZFrs1
TvDUoIb9pLIT+pQqmrafxjFgBkFBbHtAq1Kbe5ljKTowB5+GoXvQks57nJegzoDt2bQt2NXU2ApC
PUv3WungijawO2NOmM2No44ujP/nlETzw5oCzYHyr0Ob246vIst7RGUm2ldhu0P31Dg6mmUepqnJ
0XgDTF8YmnljO0CdgbVqB93Wk3aHFTwyGDiAl15Y3lVQ7e6aJdiStM9zUrCGOiBtZMNNK/WbfDZT
Y6+ZhnYjQTEFf2cWfaXsJw+WuxemLDYjavDa+wBGXXvsvyVD/tVgKx1cOHR/3i0TPjPIRNAKRYVK
TD//yXbnlzBP9G9Tk4BWQBDnNRgzYNfoYD3OGnvJ1pRYt5Wb9zd6H7eXNI2LBx6BBuW/VT81o0Lj
ylLzXjX61xrVoHs3Sh4Hu2qgvir1p7hn48hB7PEoSSlgK/Qz8uv5sR53PcYdu2mpHmsppnwxWK7l
OHawyXIUaLf0GYd3B1v5dyedzVs5Vd2Y2oPjhRfIYTh1ZsiinfjgVIftF7RB8jsM52Q9b23M7WPT
tcdcRdZm72Ox3AfZC0aFM4v2RcNc2TZvIVo0n+Ce9w8sHV8lhdFu+wnTOshQ2YhY01JD8hyj/HhQ
4r6qLnpcuAYC1Ib2w4rFElVg0N2hn9bf1QPLymWK2okUOChZXJHBTECzcSt0U2nPiG1qe0nK7clS
dflUOWDClvtjjyNAl2oZ6MVne/y9/p00yf2zXdRwzpb7h+A0iLxs8vCnp82Mg4lyikQlqIIZhvuW
ltY2tkhIvsuUYinpIHcchkeAMyDwAnSuWav/gX4onZJef63rILz09hCg8R5W38vyJOXxENanVEe1
qZoVhwVrxcUtnPXAaxNEwV23BEOC7olr+Od3BX2fYifzFvh2fITCEN+WY4aH4RJITPJMZtkFpAAU
1WItavAb/I+Kcshaezu6GzEH/L8ckroD+ApVO388TdsViNw+jw+lymrg/sOvk9pykako9eYubRce
BduOptXCgEWR8j5aghyBiXtJTr6PYmHkD5DX1ZjF9aW4VFEu322VJIaD3i0fvo59ZA6OXVZVwrLy
8MSYFOXGebOA4qMsJaUfDpWkXLhFdfTiIAS+HipXe3dEppvHrgSg8bFg+VVTGUN2fJ4L+2uKPSnI
pdlNb9upSm/dMQJwoqG82WXsM6rsVhyTItRe1DIc7ly9/iMPNfVlsAv1RQ/rh44O9oG9aZguiA7y
9esN9L+cutVvbaAlb27GqdjMKe9T1Azeokr5Ah85eJRCswzu/SK2n6QMpPAxhVD3KV9qjvVbMmjm
q+ZHxWctuUoVvjnZi9o00C8fwjqd7vpAS+/HJUDcTx92ZlITtZt5R58NGm9JSh2Ipmzk+O6fajLg
XuqydglzKX3LvBodbc1o95I0+ma4GLimHkrTQhF/Z1td/wkbK6SLrFE/RhAq35oeWwQVvt554Ve+
AQUrD3bmm5cRy8yn0h5fgdB036zyx+w27hdLcdubrIyQTrL17lszA6RQHSt/QkQHLd2w/x04dvsN
yJZ+mGNcxO3Gf9UAn6Fh2w7gPYnFYXucsYaFL/x3FrTIvwo/5OmWAyo2m+/KwauP+LWVKMw5xWum
WPZNk3YTmtt98arDmP6E9ftOChVgbK8gML7A5FXvJcv2G/YX3KE8S3JETeKqeVOyl2Qdu+bTzC6d
pOSM3aDeq2i96TCib4NpBpdQWKFxW6MVAy269lFhs/N7Ft3j7gAWD1lPpGWPlT84N1LSt753NLXB
ot3hdjL79DwIxkRvvVr1ezg+0Y0knUi1gSlE/a0kbYyI8IHU/TtJzsr0w+Wb/yCpqc+e6K/zJyMG
3+OPwSWMBuU5zVr1PvKhEYc+dlVDXj0B9DkiO9E/l177OYlb9RawwvCs6y2vSoyqfJW4d1JB8tFF
PJVKnT1IlgQmKkeRDYGh7nQMVwvcYzM7eJbqMXS0p9x8bpri5HZuhWFhfUTGvLy1J6e4jTrIcotY
cHmrqARNV7nIzKrTIfZ6RMftqHkMNQcr8Ml6RSEs/aZalXdEN7O8SBKODpB6vXgrzRFJSqMHS7BU
0/rJ36HpB6omH3FXVluA4lX6DRR1doaO75x09j6+2ZZxm7uK9WKGmXNfJhYAi6VaO6l/TqAlr3za
tHuGdRpuRMTcJZi11N+zgteA3/07b6siMUtp/6x6XTv/2/F6CwCms+PHepybh1GpgEsXLtJ3oLpM
vkR/5qr/2RwH+61xRvSBcr24y0LDRtm4SkHEDfOXvnKfpepopHd1ZHhf6yZXD24dW/dp6WHAUteo
paAL+xk60k8F8atjXOxdYEN3aslL5Y7xj04DIGYZbvPomV1wo9hOco7SUH1BVaXeyemd+ataes3P
jn0jYERmjA7jZFxYsy1R3S2tZ89Gc5zX3UHYUst3SVYXKOOiUXVX0qfe2WV46H09vqkRJ/+rYK0j
xeWWC48E8DMy/gd1DtT4IOUhuMc7OVvsuGTaFXTCyjGva1KKdU9LxhOvdrTWDDT92TIT66zaA9zt
7RSWY97awMtvnNBSjqlW6NhSDc7FAu97xeumudMM0znZSTY9Tfi4HPpWbT7zNqpAf1znO2PnZ7R5
lN+N9+oOCUPSsbBOzy92W5g/4SQiFmnSz9P6eGmzxIGkEszHuqrqh1hv64tpVMNN5LYW7r5+iS1B
56CPBViVjg9mpl4ii+X3/rc4GD8nkan8qYC0XC+U5RpScYX1a0qHH6GiOF81u8lQO9bml9BGG5wh
SvAIhdo9Z4uouKr46W2fxtaZ5YD00YUKBMa5sVg/oyOz/Tn8Rgf8HfKh8ksP8EEGncQIm0F4Erjm
nxnKyHrXvwZYczTtp74Ds4xOcfPqtcwJu77SHsFtdMBzcFiCd+UcWFzz/YuuG3hQjc4iaaCmuMVp
XXYrMcep2QJEAuG+S5B1wb/mk+YM3mueel+1KVbuzd7zuAfI99ZhWt9IsjNQnsuduLvqcY8wlca4
7NqVQN2KxvU+BxDSd9UQqvd9Vfqfo3r+pluB/iCpeUGAO7r1KFU9zbmNNMt/klTYB+c2LdNPZqH7
n/2ZvcTCal5Kw3E+++fRz5xvMZ/Kczuq7dlph+B7oZ/roba/lyCysMyp6ssQDMVXbO72vRW5n5hH
3mHyUDzUvoJ4fgB5o+tDbbfmLQVRwY4zzroLk2U8I3Y08RIhvGZExp9id2ghphY6Qfd5q9AYtXGo
7M46DVgKPnRLQMOYDg3eyAdJSgEbtsVDM+O2hWX1LWAnrhx0FegGDEd3rN0VD8YS2Ejx3rqKcZ87
1fyJVYCvXRlN36doAXq08DnQgUJyL9W/xvMwfR/ryNqPS3605P/v+i6SS1t93/U5D/C0fRO4CL79
ff4t/7/O/7/ry3X1aoC57ZlHM7fi/cCE/bkcpvpZd0z9bC95yGXUz1KQM/ld86QKQpHNc7nkfTiW
LydyVop3jnW+iRJYC9vSqxr1RMvI/spTsY/2cvO0VZPCMfa8XV3DNwjKRyVrLQiTcL5GrR6Co8O7
fujRsTlko1Y8SjCaPK+if9N3WlMd9TBR74IKIh6dlCRQaFfv2iWQpG0okO7XdFYdeqZraD3+XSr5
W1KOkDy07W7zCEDblrWeaUundHrz6D6W3K4fPfYfKJJ53xL4TDSqMr96PlxSfXQ+TXbv/TAQoGO1
0BseLdfFcDRBb6VI1YjdV9jEEI+vTamcDN2bv6DIMJw7ziqCp2/Qsq5yjTADztdXrXWPE7b34Hca
G13LuTGveNS5a5/BjVi4DhjGSW/a8UavQzS7/3HYWc11rLCAnMvkSwok6NHqPrqArGCi987VTM0S
cZ3Wf86cRHlGILo76BcPG7FkntF0MdCOQYTcMXcMQeDFxGN9VqqsPzP5Qxbf+F2Z7XckRoYvUYwT
fNK1/WPU9NpFjdvs6o+p+RAGOp4YSjm/pWH6G9Bh9puDQ+zgbxTTRB0L699n/GTOxtgFD1XRNM/F
Ehgqw8OwQC5xqWDoCxWpAbJhteWDlsKLRzJZPQ5e0T1IfamGwdMR08gJAzTEaZLFkx3IPF6yffIc
INZxxJcyfUJ0CIMIC2M0o1PHEz5o9YMVdMm5glpzn2SQKozRnO8cF2Qx7Hj71smG6FogZXzrmZF1
ZdmjuPGmebjJqnG8KmpU3mZGgbGP30d3SeMj8TQ47l1STni91iySRF3in+K2VXFgUOuT6xUjRFdE
lxGA6p/YnyiPaex0zz5qT+gGgx2kxwENVPX9y9xh9YO58/gaWcgjd+au70IWpYJC/dywB70PR9V4
G10XLW90T7/gPdPvqmga7318qJCgztNDNYURSljox/FtgvDhp/MfSeMeffzIvrJ73aBrEy1c+zl6
AUv6O7LV+Q8lMf5g4Rd6uRWwUB64+ilr+Tj7g3nulzO4Mf4d4MBKLB5GJlT2hEgnEJM/CnCJemf+
8MAaMAXMhlu0UcenGiP1RY1/RnStvvesqUMKmTeAmVF5yRoNIRnE+8aHGLUWBuXjJTeV6NVXPOfB
0WDTihF8aPZQ7ix/uPTpMH01beZOmha8ugVvijblBbIB6vg1AgB4DMqhv8hRepxca2PQbnJHGw6s
JRY3MIJipqoLMtjyMOTw292aZU4IIkoVib3LtJcSyfxYslUfM9En5ALbeSSvqlx4aGzg7TMcAx+s
ssXKsVW6tw4Dy5vRVzPkK7glGXrbrFsOMD2WJIp23nFqC3wul6RuTpCWTKu4StJPa20HOzHeYfIA
Sc52mBQsgZ6H+D2V5lTejl5S4WBBTIKtjsQkD6dxajc6EKUhB431fzhuRjCqhKD+v84tyXeXdvAR
uDIS2r3L2w6R649ROd9k6ddmCsNX+lx/V8SOddV9uBV9bryonuOfjSFU9nPOY3a8In6yq+IiKTnI
NLyXtsu8e8tSLkgXzQ9e10ApbPP2Sz861c4YnOBHGyivEIq8X6amnXKX7gAd8H2g5XpEBUR5uyz+
zWLGI+og8R9VVMd8dpr262J3v0+srrxnnftWRcT9HqJAdZ9rVXhCznTeJaZa3W8FUsoA6696JpY8
Revs1e4NiAzOzcsZ5BCpuCV7e3R2zlCzZ/nPRT6cWhkT+EK6/5aCUUUwc7nIdgJJpoN6YfMrvjm4
g+LcdWOAARHWoTi+KH0IhUR3nkyUHJ9Se+l9tQKEgRm6ax5MXyyVUvfisFRw76gYl8QqUv9rcsnD
qXu4j5ZA8oBgakd80dgFWUq3AqkneVWtZidzwBVAkq1t5McIWZhDF08s71f1HxHEBa9Q629aMEF/
68vpzSmZtNdT47/kc94fgIr1z3oXo4bpjNmjayCqEiPidj9Z/XApQNWi4BiB2ce26mqlHpogSy8+
OGr0kKdqdcqY6z6paO2yYsDqdWrVCgvrRfaZXxfuWfN2vyQ2CijWbJrf8RT96jep/bO0/BuVhcwA
JRx4TUmdMJT+XJStjXwfiwxsaHS/x8m78/O8+Gk08Q/FZJWa3hIAPaghy+pxwzKRWrCQ9MzmbPjs
10ODpjkTCCkdnbC8DTOogFKaY+F55/dzs5PSOA0zPC/RlJPSqbXTh1oxvyfLmdjxyB/TunqRsth0
WXNCaIkxefRYtqryEOMkRDyw5uhRYhKoWfBt1tXqumVJDDfU8BDj47MetZWqTuacYzaidpLnNCFy
k24D7xRx0P1Wb7uOOmT3jVnYN/6sU3eOcaWCifQyJl7JFpHP5omWaree22m3KjwqOOuRdk5npGKk
QILRRTVoryx1akWZqtN2jOYrP8u5RNnun9O8q2I5MRwyOfl2th6bjn3vTOVhPa8U+2nMJd7VnG1F
2WOHZR4M24MItpxeGWoogjBY3x0oBesl5QeGmeqfPNN8W/MM+QXbxScvoQn6Tqdem7A9/Ot/2mr/
dV7tVxag27D+huUuSOzdj11+3PqbpGS9aFdmjzHCrlDFz1brqrfFUk0q+GbNMo9EpUSCSW6/RE23
Q7ph+MNjR+he6YYTow3s1Mbmvkmial9jYBFEUM2CJv9hFc2Ehh6Yxl692qE/nx2v+xNY7nRIEVZU
o5+9nmAdadr4UXjog3lDdw3T9led+d6JMdOti4RpVOnRQbOnRcrW+2krWGTH3U6p6cgRmjWRw3c9
1hgb3K3cOnljnnmBhPfZbHpv1/PaoesxvdZ+Bbi4+6wFIyeD5ocidvLQq82dE8O/rEA9saBzTFnd
Kkz9R1gMdwq7nlOBJeKEBEO5bPgVCpsOCXzfCzxipqlechsp2nPdJsqTGjPlLfEzeqr8W5OxCPZy
S9Yw9tCk0uR+zdMwcdnNxZBdt6MCVvIOWY3kEr6pypMUwEH70c4wrqq2h8o5vzTVS5Oaw9PAQKh1
arTQc6bkwwxkBPGymB8SfFZKTFZwyMH2oOoclB3acTdCNTU98IZW+tBrIw5gSzCl/nM9wOPPilsn
GCxQ/wQFq8V7OGbjSS/QGpO8HAWG84zLGgumf+d1MwMJJE31c4WLXuFa/mO2BMhReKVTPbU2ck1p
iy7OyBjmaV6CKDXKizs5006S9CDGU4waBYShZs3a8hvb/BJZrXEjWa5S6eiSjTN2oU1xlDwJDN3X
2SZCs1GqvCtAMc+YmvXCkm3pBfu7U5Ff5cKS54fDzvZa49BONTvWy4+UwihR81vLRoBwybJYVn9w
HOUwBGH8XJTHAkLwU6tp0TN75r/HqPKvg2bcI0Se3o2YVT1J4M5o/SNrZZ22vHTqc0zcUOZPVCVW
oDT6Bp7X3U1iJdYTi/3WemwX2ce58HE/Cttmn+cukzY/xWNotkr3vKZxSKpOdZGae3C+lIelpf8P
W++x5CrTRds+ERGYxHUF8irvq0PULoP3CSQ8/R3oP3G/0zgdhcqXECQr15pzzPNaPGe9d7f4VAfj
0jIragdx7/u5dmen53j9wEqz//Og7O5joGt5mkWxbgvx+5D+hzDjv+9TOZSjYmHpvf4iV68dsivS
ewLvhtumnsP/nVFLk8ZojeUGKnJ/V3dl/CBokj2YWf3URLE6X7/t+kBJZm6IBWoO1w+v32tAWQ/t
FuX49aeun8NRUWBJyG/Yw6nA12P/vqgs/x4u93KyrOEzjjooIevnTbccSZLKNlHm4fy/fhsEzCOT
++Tm+h1Ufvd6aljndOH8q+dUHrTYd+4xi7r3JIi1WyPxyDJQi3t//YIhgXvqDcOZ64fXLwBMEbdt
QcFI8oYGOTaRjJItKxhT1t98tC//fW9C75Qws97dF2ab7bwZxQQ4y+ShwQ0REs+Sby0XMlrgyjba
Wb4FORx+ywOo5/RByB5vqJXTP1D0Qz2rIFRozTK5PlC7LKRlkeZpLopqo4mJw9MIC4lWUl8EePj/
PFs/hK/3Vkmy/MjW8NHfrdEqEeHQp+sz4ppL5tcnubqEhlXCeH12fZiuQsn1gU0twsnrJ0HXDnvf
ZOKtMoAv9fyc/E94teq8dcru7l03F9oskl3sanz474EaGavD9ePy6noYRfkmVuPRsDppuvVfIJsI
55Fz9R/ZLWA3aJA0BeDunq4PZivVQsBRt/I3/v+nZuF/p7kJA6OvwD5evzyOCw7R69MM7AzI/zxj
zAE4n6EdlL3/HTFvJoIkhzOSeQ4jxOtR/N+Xgb2c167MHvYJcQc4zLAviK02WxoWu+F3HsRPBC2i
qNu9Iv4rtI2nmFzHUz2M7y6H9ZwSB7aThvhMZuFv1aqqzfk1tX9mxSm319f739G+Pru+A8ywkq2I
OVYaKWlnfTDDLo/FQRLUdnKsujk6bBLyNus2mj7sJ+G8FLxq21Y49DF16LzDnAJGR03uAaRfNDvM
OkzMqymtWhXX7vpmXZ+VQBu2LVgQ7rujceohW8Stw6DLaiDx5YW6/F8HBosyx83xexCKrhFoWhnR
76fh1ib2tygTbWvZl3rq1KlPnOl/D5ZI1Sky1yNXzp+lYbYnLL/tya9aoOPXp5Xnj8b2+vQavXp9
dn3I3ahF7eRDw1i18/Uax9JYLQYdio7/54nV+G51TEtAAKtHdH2Z14frC/7vw6G0IMsY5GZGq4dp
WTWK18NRXz2n16dyoeFVle4c/vfOXM/T/z68PvONiXgrDLws3jWcQB6sVfb334M9iGQ/CPucr9r7
63lwfUjXDydGHLsl7S/XTzWRTbhD7FGNXGMNxmuigaONvL9jXT8WRt+RPmpVeMBW19j/nrqDOR1z
IF+Y5DmmKx+iFcQYXB+uH2YpFGIj1f46SsrpTDCk3Cy9O5KKomXq7Hp1aBHTJWs1b+KSaN2EfOpQ
91p2MaYe7en9/PiFejaaFaxLPUJubE3gHFb6mdH51ixHfKP5TVm3yQZGGYPSpUkuDlqYmzgaAubt
/Waay9vS4BZR+a0d+lBWz3orA5aMhhE6ncWmHY7gBtat7aI/4L43D8tEgpDjkUnrvslOVjvBEAYV
+zCSxdLHu1QSREkSuDaWzEeQCYbccFk0sjthGk4wG7O2jTRJLMxo7mD/g6dbXixRHKumoX9HJFHa
i492asksnIsd+KV0a2P0q+VwSeJO33BzxJmc1HXYY8hIhgvgV/QkGSNdTWf0Gmc0VfBSBUDZ0t3U
rhnR0kKFS4uC4XSwNOZEvrHXhw2Iit6j1ziqv97lwHijT1QKP7+M/iWe8yxICdiKqkyHa0pEaWrQ
rh51wLcW+eczoZnt+JdFOLJ1lFSBWmxvH8G60Rp5kGbCQYBDlwqHIy0SvOL9JNDFTK++t7YuCYKk
Hut/XG7d69piGLBjXOdY5XtLmzECa+j9h0nbU1EsAfPHT4rnZOvN+PcbzclhEyHT8RZqT4E3xwOP
hnyTFx5X/nzIvQcFAunAxFO/IKYlPcMjgUGveKMbXLp45ocYYLAXezpZW4OAOYXrKdH+ZES2TKdu
1jPIzBx5UyTLr80Xg6rnRtmyydbc6LY2h++2hI5kcokGxjQS1jRPzBsTl8QcPRMhDdFLnfck4Dr4
xHBwhwXtBEtgCl9yvQgcuSJFYC1vlCnfIu4XIZTXDbnM5IOWjHA8/pbT+ilMiGUMUOXMEL3sm6HV
dmXcRw8zxPWl9f41Bal6sR5/zaO2kx4bwckYw7UAHB0rOaOV29l+8qPBYd3UimxiQy3vfkvDggak
of26RCTCNbLSo2XQyfMz/QHighdYcxFGyfg8G96OIFzkIwlSLE3oTFvZIWn5d94aw25p1RDOSdHs
NO810apqY2dltO2Kiv7MWO1sR6svS8IvnCSdwdQw7mKVSdCU83HQv9j5J4E/u+N26J76nKjWjrwu
+vlbx28+DDmCZwGQ5FmEHsvxFUWuBewoSwJSPMsN1aARLPBXNz6BqRs5q3KTucnBFpq+GUF2OZl4
BSTWCkSSYL4K6qNWD6uM9BUPYqhuDAfDim2+Nr/F/vgVxW0H1Kn+yZb3xcyBrxXJN+LcMuzNFyIU
X0b0kkxdoKVOZx9k6jrbkGrwQnptah5cWmaIgJ3I/KN9A8LE+cgm+7ZWDO0L/yJMvq00phtLp/pn
Tc+2I6nDsukv0TIQIFvNe+J5HdJlq+Qw/yM5m371c14Nn8ZAoLwu53uRUfkPy4rrrWkEEo3OoE+w
QldAJgc0w4ANY86JoKsHgGDZ18hB2nQNocCapR0bRZGVCKMN5J5jr4eFS8OfSIGz1ey60o4eyDaU
W0Y7WaBa98VRZWhVAwuBBoa2KN7JuC9Cw2fg3Xcy3fR9+YZeFJOjZA+t8pS8JNSbTkeQ8JoTizJa
bXuteAXm/wA6zdv0b6MDga5Nc3z309FLzZ9ay3/K1PzuW4uwwA4yv84eig73vpqGeeeVDAtSAy27
V6AjSub43aALqkpgf9NcP+lZe9uujapqXgexv1bvEr0w8Q8nSGX7UWzg3nVbpTmr3bm5G5Nsk9YO
3ZJVqNvG6lgb3BRKNEIO8D5YL6yaThxkxrEr0zsXIcamKerbMq//Sss9tq3z1adsvJS4T7yiDIVe
HBCq0A+KJHktU4Sv3ptOkjSzGFR12KJA3w5WBpFnGvPQ0UijNzU5bzS7UmFkad8eZKMkGhGip9ZW
ECplStfZz6p7JuaNMXQp9nQB9vZCJzOpXiql7wSp3jsvcdAPo1lJbU4zrX739To7jUGceCtD7HG0
Emjjxeu8yCKEPwMufPmulfNm1vPD6ARm6bQ7J1Y3C2jO3IE815M/aTjOTQ3G2qt7OIO1yURN9Mc8
ipBpO/sp1UIvJev+Y06bTz8unp1muCgHTaM+vSayOPRocHLFOZHJfgeSDTTNeEkAByJoA4zWFXaY
N+zAtS60Oq5PqPJ2cWj7eqKJO8OMgw8NNIDsitj+nKX6JJu63LiF9tJ7gGxkan70Zf49gdOzWvWB
v+wX2S66WGu/jOlxEOXzjI08KPT6sRmAl6dwmMYcRTXH40kQIravGQOg+bPoHfXLngEkMLX+GA/D
A5lGZAh69Mcn6f72ogdNwR2WjG2i3isB8heA8kYTE5GXegW2qbiYsnrIQfNsjGWyt8L398rxjx9l
D6AP2tCxVraEt58jlp+RRyTkaJLGfiYUo77FN4yEzwWbbnJFNhGdHbrC0v7WS3nJ9el94J9i6/eW
IsKA9Fm8+p12ZuV7QlzWbIbB5dDHtwbJ9LVt7mU2HVQd7fpDP1W7nsPCIsHOn9mh2jDbS6n/J1DA
bnOb0qU6SPLU9J5gMeVf8hrW52DlzFOq3ZRy9U5e9FsURCjn6NMq1b05g7yYvrwfvCIgz+GhkfGn
XbJvxEJGdMNUfLh46uGT1mPAaIaUB0H058K5wUQAbHxF2dAZExWN2nqWjsB42Av2GUef3XJd3hI9
2lEHpDq9Ki6X4c2RNJWXwlMbODx3Rab6TetCBNQFgiOrjJ9rp/htpOo2pSymsPUHEiMxHXaJfhx1
/9G1KCLnBHJ2FY9nq6fKboboc5Bcd8tg7hxg3m4/3lh07yCn5CGIO0crmIa2EShRtFMgd99gECJ0
immhWfQOu9HiILscRiJPFhZ0owwH0/Ux/HveZsymMiyf+hJG1Jhr+s60YDb0XfpIALyMYNtzg6OS
fPB/dDUMFwMQGbsx++BF8lkTM9hNf/gUEtL4rKXoXobPrvd38QhStE/JKPZzPyxoEXQMOAqE8WGl
a1w8FGGtyII2piMw6HpJxzo/lMvoHQmZfHNT4D3cwYex+TEktfE8cXnW8HWy9CK0moS5CYZixunS
po8Gy0+IOwlVE/k9S9pe4rT+I2Q02QhjYKxkvUS9R1BJ9c+AXOctHS4Jg0SwKPXI56xuhrg9OxSL
saxuR5+hIfkioK5uMBC9Umu/egwtAjtesyJM9T3b7AByb1S3ns+txpnD3BvWhEHu5g4BUlkPR7V9
y82Wq2MKnG7R7+yxVBTjRb4RHjWYU6DbiNO/kX62PNv1SsiyFbw3Nb3Y9bQ1TFtRWBGakbqwHZzh
XptUc0y1/N6KKcjJpK1Mu9pbdKbadpkoaJNxj0nb6p0ypCH04iTxP/hWsFNzNHuJ0XIFcNJofzT9
vtI6P0aOpUgGlkwrb8sGjBmIe7EpUNseFjvuwh4ipj9lQbbYN93go00dfm3tRNTyJSWYtaIJDfAR
7V3ebLEy3mejEDu9aj+ALJyGaoH4XK+I5s9WEFytfAOzfp28NMKlEkID5dEk2LR6TN1Zp2AmkaBX
3h7Rkk00pDsFmYO5x5lxhdhf2QACcpxmMtsdcyes+dnUnUubcQUmHOFcECrBVPLXdqMxLCTE4XKb
GM4+ddTnok4oZ14KFKkbckHabWlwnIgSv8WJgWxkYb/u4FWS89qCt980yHyrti2AHvJu9mfN2DkE
Hm18W3sStdiNAG7XRarewEHFCjUjoN6vdDnSP3IWNs06gw78GBPrn+lo8y4yR2DJWEghGrI9LQrw
dlSEts/ZX2t4ByhMiE1M8K9Q48s0gZGUW3+WI6uNo2j321CTWDdpIdrgBU39IfV0E6qcG+aknG40
n7PEtc0vGi6/ZCg35zFnam0yuJ+JKspN4xFgXxkilcFAaRmhntf2+gPblB5xaJoM9r18L2y4tIZS
B9cYPeqArAlAzfXQU+R7ZrTgqOVZSznb6k5s+qJ5yYoKO5JzAowZLjX18yR9Un1pUmycItlPJI5D
7VxuHSTsjfiZDf+7KZcsRMjWcJoOD241fbj99A1J9LDMc+CYxmetUhta8gSiF/NFpDobPslUBcxB
9EY8jbn7MPQetoysvBm9gQFKqzPI9j8yW5JoX1rPkXwchA6qG4YoCWIk7uhuFKqkuilscRGGw6Ub
S/KcmGN0unvXsOsY62oKk1S/J3DkxRxJxfSHahcn82MS2SNaQPeBgQoBLlkEs3l59/xHz9EQiZgr
i6+UKpAyo8CmwARfF4eZWYczFFtizjdjNzBvSPZaU91UxQvYPJ9hZ3TgnAy6JrG2KjPYiY0G32qm
1VYzHSvwTn0MsJOmH9oFssH9Ac1J5W6nVn/XioJRy2DuIwVzT0WE4RVg0Fp3COJRfict0nvbOlJf
9FVBgTG5G5uqkt3XdKfnRyppG+pwQUpV6gdGPTr8GfIQCl8LIrS5VWsZgedlP7ObvCfMKed5KANt
hA2Y+eZ8dOe3WqTFNjL3hWAgXeFDxYMabx1yYGoxvOdVvHao2flHGe+a73QBNwRmJZ1Bp5W8Om2f
YSKdnfxFKe7eNqneu2ai5BgdyZiwZzycEBLtuz4M5Z8mIiMjT5pbGSc7iyCRnT+rc5Ob/woNw26S
QX5feUOt/EaR9MJAvN5paFQ2LVf81tdc9oY+l9I09bfVvPOhAM8z7Xb0XG0Y5TF0thpbYIsToWCq
lfV4/4qIXkia/tRRcdFdDah51pAsFNmMntL+kADY2CBacjddbf5MFtip4sVw3IrELePTNbSDuyj6
Jz5qHqv5qWtQp/C6f+DNfFFRT7vWTG4XkMOQffM8IA0WCsFy1yVEuN4r7qZcihgOqy8kMUi/xz/y
LW8jn4jllDXKIOi8HN1X31DnuQNGAmeOLHmruxs78VXxZoFEeUhz39xra+Ry0syXwtahvqfVsEtT
9mk6tX/TTK9co8hAENWvy6Gz7eJ5z88xBR9iwLfJkVihl9wwtZAErP0rRtJoM7UR6qEfX721nvVG
b/vZLQeqTYSp9oLijOhqrBPnIvfZprJERRYFL9cmIlt6vW2HvOZDd8zP1kBLVaKZoGH7WHPwNtVk
PWhFTstQWO8jc0sjnsaQ9J+Vp+LHl8QWz/HiHIyCAl3EhPKxOlEBQNpjD+uZsFvbwUJoDEmYhtW9
n8QPzS8Lb8TkZ8JZqZLxoRDs1JwOP002EYsi9PekI6hhNmvyoKZnAKTFDg3XfeaOF8YKGP204lYU
sQzZBF6mldw6W0/GV1x5X+7Qv/Y6J2Zuv5J98WQ6VShicgqJAIYCTpDsfOo7rhZsXSjED72lvw/S
/qe5I31llG69RXZdptOMybj/u0tq4ZgYj+1wm7dwwFkAkMGt8GbjI1o3r54WXxZIhSC1L7npLDTu
+u+mVbvW1V4LIok3bmJNwVRTeOs2aoaIs4UqZqhqH6u40De2KE51JP9VAgtFMixAKZE/dcOTW4iz
VTp9YGoDNVWF/F4HUK0yTQvFms87+MYWKzhR9Fn9nZTJAXDFqUuTnZ7bP4nX0afqmAKSpEqUYro3
5+Y2dwgU7dri2IxEpg56s0UV/pUbPXJRk4RuO91mOYPnTKJ/iyrAwfaWf+E8JHduWiESni6VZsB3
coxkg+kxmqzHSGKhiKK/pdKeTaKElFMnz1r+CTOxshcz0GIdNdZk3s6wx0JLGt/uII+mnz7VE5N1
HIA/MloPdlJ8zsb4llf4qklbgH5V85rT6XbOp5s6Q54XxV+UEF8EqyYbtx53djN/Ds3qy9O5kWul
jyJwqWGPm6jtqM3XTqXaM8VLQmumNaunJgHwJt2E5NO3SaTI++pSFsQp1fZj6U2CCbr2scTTRW9B
SPvVjckSLlxvL+vaC8oJyF0lt+mUvqdFJ4K/1m6+bav4FzUNWkuzfiihNUq3ZHFxOtKWbAke77xU
0zYiPx6VE15toznjM3oytRFxOs5fXBaHeQJLmJANmmU6Tb2hGjkb0Zwvwgp1ZqowuGK8INUU6IFc
VEZSYprvltg946D8ckT7WSzL3Qjni7Gac8MV8ubk0Nq0IfSrGg2mF+/NLgvcaUBwrJEWlS23mJdO
UGuXfWtbWxu8AfcfgzzKIvBMrq5x0ccDmQ5Q9JGBK28Ass6Laiz/Ubk0b1z6KRuLio6zuLqxitdB
5CEBqvddIt+TkRH4egouMxFTCEv0XexwouCfuF2KaE9H/D1y5S2d27sIUD67BHxoRWtsSSE6F6J8
kon5USpHsNFLKGvxU3k+lCchuTFW6dNVKhDrNGVoHjcHdmNPhGq/NzL7Zvf7jAtUHsHmk6m8RCG+
l3e7uXRN9EF5gB4joUSJaNRfNAY5nUHYyjDb+dYrzQMqI9p62WxRMrQx+ZDapXYb7Za95psq6e0u
g7sjL7sKa9uZ2NMrf1cuoGgWUeSHqrupao0BAb9g6+XaN/vezYwXQqSRd1CLhm+yBFlJSFasvPg0
phObRsgJzPa1oMlsYotnez/3pXHSCiZYLU4EJhEuGzUv0bFnGPt59tsj9rh0081kMCnDKh+1uQca
7+b9/vrh/z4Hhj7juuyLKHSxcADib0zuVZKwcbesyTJY05/UuydSYNwEWDiumoPWn4+1iyUdk9On
Qx/ZEOhPXWvQDrye3WJQqA4iotMHxJ6tzetSdP1+pELvJu5hY0cDMpVP5At/DbJYnV3cfRZtOgpj
9Pdu9OeS2RnMhfGFjox7TY/cLdNFTM5x8aENAFVri9LemYzfqPK4aKiwyyj6Z2ViCGgReSHYAOFb
QJz1itfksCx57Smd1pIt0c6Ji4Yvcr8T3/wee+TbM4twNERHSMwA0ulYSd9883Og3/aumbWbdv1z
6TqBsRzkUxPke997hZ8H9rAiWWKpgnHOLovuPJbNXZOJcZMV01MVM30uPO/YNYKWpnuXm7jJXe+n
UzYQ/7i9n+3iIVtHB75W0jZU3Vno8RT0ncUV4ZMCj6vsRD5GFbZxq5jhy5DieuKyto7VKAjUsdm9
Haw4EcAmUHboDkQCw21gouaWC6Ex7raZ3dx12fiuyjVoUWXjPrLKvyld+hsJaSOmva3b7JSt2OcG
O1vMByxr6yf6ezq7N378Z/YWM9mOPDSPDWeTehXLY/ZUTq+RlUIX8tijJbEVb7BYb5SE5aBqFXh+
xt7ZtacNM9V9lurGW+6zWsOOZXdLi0WV5EMZ6VkMdF+cUdyyx3529PKtL71iq3UiRWgRv8MYwcLu
mXvcTHqA0INlcBUdusQO0TmkSTUEa9tzO5qY1U3eY3Odti4awZB2nu8JMuWnzLPFLGyne87XgpO/
nGhVRiPDFRAqWNyZuE9SsYfTyF3yqsILcscxcDSNz0YBEFC3QL6MdYOsioaV3fzkWQv7pZoOxUyf
2Shs/2iKoyzlsJljBlP9QvPJdfOvgSYfd5ta21SIHvqiTo5xNq4FtPlhY3HZ0K2MwZ2o7l4vSwYr
pv2vXkdP0WdLhyUwco3aVV56epbIZLtTjDVwoBh5iBzOyqqm2Tno+E7G2xF/XYBGpdn6lQ0lfWbs
4ayJNUNLxy9dhol5GScMZIR83yVQKijvNqrLh4eWzPSwJ95oBfKf6cvfxHYbFAN9GwVRw5hoa1JL
NcdsbCF+cEdIWhEF7ZDqN3LSdyU15WZ2cU6nC4nlQr/zG2HthT60OwiRx6XN3I2TV9vEJLBlibk5
xLHozxP99txD4J7l6tWpEJnq8oWpGe9/tSD9oSMbpX12Kmra6uxb4dRmDtEr4w4WAxSJtkov0mV+
2nY07RtLaZhi4UEWfrldpMXNeOrfQfRsK3utP2uscct4tHNW0iKtXytnsQ6uWaNmFvV8Ev06E+qQ
0xC/gYbPzTvq2oI8cbwbW5FwWmiTwIDd0wjkQmOb5divZdGVgWtUUQBypULLieu1yQIi2yoAUOsl
eVco/kQ+cwlbRWcHQog1T6G92CJ7kw7HNjKkc8jSHAETlz02n9fO4RW3Nn8SPxGdmNhhWWMk43jj
m+3bCIvz8gLqU53j+kGnhcIZVW0i3pVtkvfgvvuO7R5/22jmHUEjI1NnqiyXWc/W8Zo6yOLxINi4
Ey9cErE6iGrPsNiCEbPzx5s6IbwFr+yX7gj5WJrRdszmN2vCdTm640sf4fVEBtTtK4JoWKLlnUoX
vkn7E6QE0daJ/zWWM4SuN5xiZqg0Dn0TMEo80zZ3mh/4zRyiObsf9UEjfNrDATN6xG5UGBPaBj2t
SYfOJGxkIGGz4ky2I3BrXEi4/psbMUuWG1WZR0Al9UJZYXPOicb4UbH9pZt/o1p+QM8QbgEo3G7v
l97RIeNE9KGjL+Bb/LQwnZ1e4KBgZAi9psdkQt9Dm8bbiRmzQ4pPlozbPtE+/E5428HoCFxL8/qG
yZ+7LRaPdDzBTIexV6AbVDrsczD3UrGyr90D9hEBTIw85LZ9zKxoPjmRzmyDrY+okOS4ca12Gix4
dMhPUiv0Xefdw7igMNTn11EZh6XX6Qqr7kWOTEScSQZmXPWBmnyDQrFY+O/jm6SXH4XDiMz6M8f0
3mO3zyaYu+I4KqRGbAcGxQA68TVq9kOHb/wuJo9EqwmzJtwpnHrtp6vHDysm16uIbvIBbaUYfiaP
hn6T0YJHXfksaQqQ9+bD/a0cmh/WyxixPcygN2wx6Hxpq3stceezcokuKLPsQRMN9Hx75pRbmnpT
I0UJjZE9n7sy8fum+tWt6Z8cdSoWZzoYrD37Fbo91cU/tBukV0I/Zd7Lzth0u0deUcZZlWS0X+xi
n4DARWwY5lp2KHUCnbvIum97PzvVPee21YYxB3kzNz7yQIbgRuvb20RO023jbS3Us6GnBGkbw9c8
13fcYTOqYGsjGuxzXV2hA2l2c7YadiX7DkLbEMgvzU+GyYqtQvZk6n4UJC2t16S2U57ROCnierir
HJy52je99ulTiw9MX3XQTuJ27BmzLar6dt2VzSLYGnU9wrqRd8XQl33sL/1duj7YdN9KlLSn66ec
oiXKiM5Dkzu82n6NoInUoUT+iCbXZC0lWN3TfCj+3TiHTcs6HDXGczakGeeB/taDlwgN03SD2Dp4
jmOHYvHf4jQRuNzoadd9OW27iI1MOeGDyDadqttjq/rn0W2WvZlZ6XbsiluFZIzZMdM5qyvaPRcP
wcbekMMRVsxqmcRRwrHG4tIHU0F3eGt1/XA7Nt5jUXFAq6XYlI3R3UpfNmR47zxu+l4Dk0Uy3oA6
dtdFM01+2owyUf+mwYAi7jKWzwbj1XJQFjb9Z9NCcsHRRSlUbv3OvSuZiIXNIvqAonUbYR0cGbHC
zFmDNqbfrJvDyBkl8YWnvBvUDvA3ysXo1l/im9hhr8K2bJebTRJMWk4/xphOBvkDFDnqlyUXeJTr
3RtW99AOOW0YJ34tZuafgvtSDEG60+Y/RX5wFlnGbWpbYyirMt5pBckIreH9uTYazVK+KjlGGwEG
OXBnPXD7mfXZWn6E8g6dRUx29uc6nKBLWXy3Cm+t7kpqP40Qo2qOz5PVvHQ5YgrJyWX2z/g4zn6H
wieOkm2UdlA8BnPj+uJ7dZxQiEMn6X3TCiLTvZgorwvmL9sxdo4+kp8TRsUXY40ZjxuNaXvNAXDF
T19gtsRHVNN83anIA2qTFeQlM6c2XTKKYIGcnHq+Gy2mB7aIPpJ7FCisKkE0LdvBRLo/djfzkBd7
ZBnHeYzuiAvB+kIvIjcUUh2X3xnP81tZ2b/dom6EGO6oUsEWJ+c84js4OzUEQf0uFwNn91qdMUe5
c7JEUM72JZ0T69Da8mgoctBL9aTNi3EzoAUy0QHv6vRQdpS40rd+zdwaNpXTv2m1XOhz5dwMOG4m
zswW0VPnJWfJLI2e25cppLwYhMVmiTfvNCn9sF/qwBcJZ0v6UEBmCGLW+rrbg1U6opnkVp7rJv7+
5rNwiBOLlEXitPYb28NXLvJ/sksWzn5zP7W8LyIlvJC89Z2z9J+xRRMyy1Y7fcYEzSLjyay9OBAg
yugwMLG1OcxjN+4QPrHCnjKZvfD+P7r/uqbzw5h+AW1amv69r2+0iW2VHf+qXj32pvvbFPLNm/sn
phBRYGYanHyX4CwfolQbsR0QxqreYY6qkRrsCCTZRB54m6FcWrb8OlNnN7LOgNL+GdHkBW2FTmyd
ZlUSez47tSIkduc4Kgf4w2m25r3LFVTF9b5k4Y4c7d0a0j/gZhWd51btax1ZG/b3pPut3P6NnCm6
0VV914qdEXHnZE2HruwfSjFCP67+mbmHNl1tBy9FUqeLhlwGfKfNGj+jzQjsIuPHNX8ZaHrbZPFv
FJK0sDJAIyC9TlsdTa+fnJS9GJssTW6aWiO10iovDm61vGrLvZxtfYtszqa6mIKhcvbGpGJoY01L
BEv7aPKLIaxx+efi1LEpjXF0ku6YYLz2W8kKv5+b7Dep2xU6JY9WpfG6SeUUDl0cyls2YWsG2jy9
Gkvin+lsBKone9yzU2Or3Oo5abp7ayAIAkw1/0YaTiVaV49uOX5v+8bJ2Qq1jMuDdNYJrrLyC0y9
B+TfQP9Uw8RKMcRQhDuhnNq3Umu2U3MnF904V+W4myotDtucoqzpD3VlULfSE06rlHdPVVsvWW7S
kgUoStpqqzfyFHsEt8c6sQsojgxf67d+oWFXHt8L1W27sacEkPG9ZlD0T1X9EzPQazPCKP1YS0Nt
Nr8c2d4JXR5Kv5i30qDeLWTu0A+yMAsVEFmi6V7G1r9GnGOLVZOcQJdx2J+PxqEWNjb30f8lI+WL
5pdovVcmKHtFDByelrPFpjSJKSNUbN5hWLlLJv0unQbUHsaxiYtyZ9AecErnXpn+KuWhHG1aghRn
tK5NZ771Kn1GYUk5CofKliNGjcq5rRbrKbKyR8GasvPcYZ93y95vjFPEnRyzaDDUDMiIptxmGd1I
Ejuz9P8j7Ly2G9e1Nf0qZ+zr5mgmMJzRpy+UZQXLuVw3HBWZc+bT90fYq1TltXvtG5YATEC2SyKB
Of9QLfRyMFbAKGk5PpudAlxMnZI1h8sd5sF27LSN3TTsSkg2ungWLAolOZpD9d2Luu9xTa0imhZa
eZ+UbcuXBsqfl3/SA+t7OIgfbZej16+vDDUptojfUy8bEVYoObVbwVdSshTsi6wieabcGvn0GAj7
ObKHnaob+zJgq6o0+hH5HegeJhidlgeiqJ12cfypmcq6VAseGEhDdK65ESVPWLX/WmXIBsZfTcPE
hy3ek9S9s2wycUmTv0yeu6rGydwGjfbk4sNalu5r0M6I+DA4Kj1ACoB2uECkw1Gk+J7mOgnu1HlS
UXFrvfwWwaMO5FX3UHbkYhofMmxuWyeIYxjaecV9CpFh4U7jMWvdVTgJXJQIoWJyNNBJoczqbIRT
3Rsi/VLVeJUpqo3WPoA0tXt0TdLLhgutQDgPfaOxYRMrbrlUoNFIAIZrPsUYdEI3QV5MGNWXTG1X
CijVEtfQIdRvLc3GMxTdwIice1t4u/mRR13gZcpisTCDDG46VB+vFHelUZ9FNThLao0cuzGtWyil
cUlaq15nYHp6B+Tj0Bz0lmqwTzmlUr6h5IDVI7nVRV+hIAkuVbf5r+2plyeJxrnU3pOC594YagXP
tWnbau1zqpICQxVpZqRvFYjdtWuxKWGj2MNWmcuA6EmFyE6o/khygN2vV38uHW3TVuaxtW30UAqc
IWPu2Qha2DkJzbY59YXZnLQ8bE8kICbKer2yAz7SL2qlGPZpbRb3kanE9xyr59eyI6/hP6JTxGPT
8tCC9AJfW1ZCrbfvwwQqQ7fG1rC8lV3AAahDCPP1ukjU+xH3cWdYi6ku7snDlPfAxR4KFfEO2WVg
73ouXXX3FjBHJRiYbvhpg9V1IRLpsPR7XdnLOMDWw91QYl8/ryovcEt2AYRKytb8ZLKvtupmCcJO
IOPyV18SOksNUZ9bGYF21wjaJSKhLeL+1hy69wtnuzvHzPqbD/0mewOkdHoKWn/Fa6WFioV5pE6q
n6/dCdZqZx+EkVxU9if5iPVUIC6cRTaFXnqXCE/Px9IDOJUXfXMjm5abx7MH3LQOh6h9dCs/Oegl
ucTM71ueHI1zhwfCMoF+0ywzezj1KjdfOXWs3HrpA9bby2aUuNEWYoO5elvY9/ojXoUkzea3rRJU
52LtLVS+leMWL1RdzJN8pz7EsnHyHJ+EBOF9W6Y7jtPKUjZDmKen3tWf0lLh51DVW6PU6ge5jsZM
UhlVeZQLiQxQX5m53kaONpFYjmB6YdUk+Z28iKSsNnHFVwuprCBYtlaO1kWf1ks5DKI5v+MNw12F
BzN38TkmDacA1BVFres6cT0OnAeyLUkKfdM0RnhLij3Y5P2QXCjBz8iBorhDos5e5X7Y3cdIaq5q
VBUexqq0lh7sm0f2XtXS763kuSH7xvdO9C/BhJ6dnQj7UzaIbJEobf7ZrIofmMpCl6yyF6eL0m9D
kUEbjIzv2QSQPXHyn83AjiKlpkKFI192asGNY1Iv3sCOZlEdyVYByU1RoTGtCPgB1sRsdzqip3wb
UAv5QSHiYDRT+T2p7DsbhP/XsI9enSyovqicCdi91e6rTu12EUfJuAkLH2sUVyvvMJNHVzOxuQXN
hsuyz48LKJWTwuanK8s7OaD5ms1NwivWsikHqpDkUOQnCtsdlnqLK/xhbQExW8lmMy+Q27qz7gYH
Rb1f74HXcw58mjqa6Ms8WE6VrW4UQ0OFeI6R67vUBLdDKbq3H1UOZLXXbrOampYMkesPigrOvwuo
9+cleDYY6bupi7GLpAR6i1tQumtLEWEJWgQnvmbKulGG6AERg3BZaaL5nCbKWRdF71MjvpscL/hZ
puILAG/3pbd0BwvkBtpsbydkVdzyoGS5cbD13tlweO34/qc6dXGj+9R73SeRI+USiDXsAf6Dpni6
y+zCeh0sPV/6fj/du1qYb1wrRW4nrbsb0P3OFtdm7xZb03pllLH6DKIwQjApuJRqfJ9Nun42ihSh
BcPqKU1QC2zjoDzzwaFQ5OfxOebotDXQWjjFsZls2xKVlCSjwJXG/XiKhdFsjQxUQWZS/G9NLT1p
7ahvUbbxT5qrW1u+KPYxjiEC5Nxw+ZbdZIBOtgXU/p0houCO3QhbOs22vvnJDboS1veGc/iibvzx
XoaGYlLIyvwVOnT1h1ADmvO9isf3tmsEd982fgA9FR3xPtv2HtqmqC2TzpB9JDy3XVn0wbrHLnRV
VCpVP6+/S/UaZ+XIm9Z6OPV38oK9rL00kJPYyKY2x2kdTFzfKMS24NaGcXdELhtVH3+vh+XwNi+I
SCo7ulfdUAT/PuHmh1AVmX6w/pemcJG9gafEadDZ5biogLHsIQPDS7gzUBVeAdoZ1rKvzx3vjt09
GH0UN6kJESf77N5Y9SPyTLLVB156RqJsJ1tyIfhp7i7CPQ84M2vIizCFh3Ez36FrH3jOilKupe/b
X3HUP1Y60na3sqtwnQxJt2qXV1ioD0nSrFS9B11BAqXZKJHJ/x12kMEaNiJ8TGWKyWXp9a3NYwEg
wNxJbjJevrXrskKAjzzuW6RsIpxPqmm+XJeQA7nwm1uLkjqa0w4yMH19q3mjupOJ+0xJ+CH4YP5/
On1hqTtFI8UvJ8pAeZED8FApB8+Tp6kAPh671t6fD6BlUBnnjvzPrZ+WwFpQDfxM1rCmyCPyi14g
VCEm+Dh5S8HRsLMfmZ67d6EP8cYtyafL/tR2H5D7UB/cebtbltBilKAlPssPeYEqlBhxm/bGrFzL
/jbgRNS3xQtVHBtxogF71YjSZSqwnNWCXjnUNp+mhXzZjDiXZkOHlLlQDrKrimJGZfvtpey9jncu
xLUkVX5+6JfND31Cd7R9Wsbr3iGHiu/VeAj08f2iqvVd2PK7TiZ48TSwxSctgnygFnHxmaLdd2EW
1hfFzp4bTWv2pmWYW0eLgrWbGqh+oAH/bOYa5TMYHpnucD/1NXSZqiR8wfESU2NumKAylHVtjAcH
lS1vjIwVqHDuf9lwHssy/TEWiHq2tf7JF7UKgjR3OLH3yk3/stO1DllRldL9Qu0Nf+elGUfrBmqX
o6dfCld7xZ9cuUcwOz9kOjKDoT0BSBjaTZkWyUunUkQblUTbKFC4PlvekgXSdfvSVX5xo5VVslEh
iO3z1k+fnXHck4zMvmi9kcN68rxDGnTRvWf6P+XbTbrD/2A55Ld2nnZnz6fKMMwT5p8DBCU1rQhs
YGb55hY5ya8RkqQneTGyoT2VZgu8VjhIHCic0ksAkidDD81hIWPgcs4vgWnDgTMP781fS8jwtChe
0jTJd9elEwNYsKl0zbotoQYMw7RHt8U9y1YWQ0CzO2TvZTOqQLEAT933Tn22KQg2+5oMCOgwNVzm
pVK9jB111Sgzy1d7om4dDkn9JU/SF2Ae/Tcsmk8t+9EfdWdBycp8HOzzaZE70AQWCgf5OR3t+vBb
0gGEjOObM90+hSfewFOexeVyu0RhTteKRYi19FY2rwNxoqT4IIOz7Eh334bPSoeNuIEg9dGxgtLd
1AUQ336w6n1gtDeyJS8yRMxxslnO7CKz98mXNfZdOKjKPnPgdaWw1Dmld4go6JCvVuE8LGMqxVOX
SUJOtBKCGB6r3zjSKzdvU3QtWVa6L27fgvl/Oms4S4hK2HcQhljk13u8ze+9tOKTxXvUQAoOQ9H0
m2UDDvvej9Ps3puPHKFagdX51efUbbOKSYEB3UESDuaKfqlUxzmWelQd4bK8cCYWjyq0KvTGrEtR
20jKRuDJbT6IRzkoULVfgQMpdmoBTrDpjGKb2eBdk8bwn0Ivt9dFhziCHg3wqKB3Yp7TQXUbUutx
SkDZuLmv/NhQX/N+ZB1bUqNqxGPKWmsAsvFxEEawKqIEAhFIgQeymeuBtS6GMMTDVHkkTm2dEyYk
O87miLobZhMt5KhtUOkcG9s7Up5HYDQMk3NRW9XZBrFGCb0Kv5Z2elNlkXiujMKGU+EjBzKl4Uuh
kECYA+w/Z1JLrUmqO8FX8CJvMy3uWMtirPULtSUy7naZPPYJDCUEPMO7yPPQjdKanBJJYm/70dIP
Ec8I4DBpS0U7yo/c35rtmKr22eTvs7bj2LjLE+zvQlWxH4dZsgg93kVZms62br1pXKSzB0Nrj9qJ
UmdC4hLVrbkrA8F/KubLW1xTmTneFsr7DDnSjCMOyb3pYUEIuZ0a9xpEYntvGW3wUFhoVoQIva1l
U14IMG2rvWdnP7OAEB66Bsg+AjSTdCAZkH7vua2JM23nH6wsqU590KfrOE2aZz2Mvsn/as34GYo+
+B7xWSWZPmJ0Mc9xkCo6mPOcxCanUEVm/TwZc/mg936Y2duczE20he6k73NKC1xKnGQHKFXuQWtG
90DJk/pWr1OQKKPM38Q8GyrcsBnK5NDHl2yCjZXShptkKNMWkwITHh+uuoua3x6VZ3zURx8RhoVQ
Ha7Z3HG9NEmIATCo18cJIu26HXBcr8PBOOaZHq9DESkvkORvez6F30XYXcy6N17gLWSUxeu/hXpp
eyu3rmYwXAo3fA/9sKo5qXis52VMGvGLXmXGk+pVxaPf/dYIuy9aZ+lvI5r728jHOYVb9Nu68gCh
TGWHs3itDjxjYfxTEFXNtXwZawgChPOlcCMUJp1bFd2uQxXP5zX5MkODVsFT9c9e2UYZvrqZDFLW
7qjcZMI/QBkxtwml4huq8sqN7If4TvJUdmrp4KCLPEdT9HOzhYxqLa0VOxlQy175Ul5KR1Ars9to
UaCc8R4vR0bN/9y6VXAYuc9ffL4au2QgMaelZXbxMi27yFfsQp8biqk31/7B87WdY1C4l1P/jAVt
+h7boN27QOOgRXbY8U/yIhD65HOUmmu7TNEuaVq43/LlNaYeKXd8jJHDlioQa+kwlgmBGfqPCuLv
hyxrVPLT80tdAfElX8lL7fPsAp4ULK59ne6M5enajq0p3kQpOmZyMhRHlJo+rEO6kiJNXVvcrhxq
ZL+twcbJXmbjoIKvKeBqIdfXueEFIYPs4qtBdimT0YYj7hkrd9TT3wd2TYeA37W3MAx7RaXVWMmJ
8oK0cnapd9UcKTvqHnyYxZZjC08jxWnmZaLceMIMoVzIJlSmfFsbKC3Jpm5CGVXgah5lM7TCFQ9I
/bFwdf0Sp+aj7O5DtFsbEw+5aMzGl1qj1MsRwt7LUUWotzhpTncYZZsPdTa9Le0mZnvoo7ZAT4lJ
VDzGNbpCnEfnH0tLUBPMhWKce3yVXnQPZ5K//7Tm/NOyDQs2VJKGl+tPK5eM+WnTGoHmEpb+Viqh
pzwuNk3ug4uexdLf1NFnPfVrs6wDmGguEBo5KgemIeHOLtuJmr0mWpLtZGtMywO3Sig+ibZ2I/a6
0ALD8IK227CqyWevh9oegTIF6dJDqOCcsxXCOskTlB8q5LNk9NtE2wjATpfO7OsRXoRShxfwZj5H
i/4uxv/iiID8oVUG50XVefvRHWAdue6l7OKneu7OXHg2VUw5vWlj52VojGhJIj48ytHGivDEGONn
XwM93ZhY7Ay94rxUkMY2WRUNGzlL13vSkW0UnV0lcZ+n6Cjf0lE69YjSKxXA+a28KKKQW2XKVjbH
eHyd8J1Fw6ouHmvfW8u3dBtqY9qE83XbJfqzCWssDp1TkxhUPFQVcjFGViecsu1TXwpqL5FmeeBC
zYdxTEzkhn4NDwoYhuuUaZpGbqJI7AserYaAdRJ0D37Qdg8YLZE6TACHej5NJG8wkOnHL9cIrfWe
+shITjIe15N6a3QQLWWzmhecq7jzWnJOX6ViiaaIu3UNsW3asbodMvj2bACA2lcK31YVkczWsPzv
wV0bdPl3PJxScIL+7DVgwradGgeifx89Cav+6hpK9j32dOAvVvnJ0EW5blAmPJKNtE7FpJV4ILn2
50gpVzK0dKjz6b3q3E8J3nCjGvIkEVV/PxVut5DvZ0FSTDqr/OIVQBWVcmAzpsTiUEOqXOeh5bwA
HDjJ0CbSXztHhYOoWxo/FBkd+TvkXl8ubc5Rf/0OMWeot98hT9lTyd+hgjX0FGblV+C73cYrY3OT
qPG0AxyQrnSEPZ5ks6vibKUHqv5kNvX76OT6xm9NNdbLHUWjdAPbmTqJoUTPKj7pK3VUqzNg+H5f
anG9QzYZHVElTFY2unmfxrF7AQJt/nTqQ50o04+m5DaBCHkEoZzZk+tV55p8Zt4iuNAb2Zc+LYMt
elkp8ndJXxzJzGEZNb/60GwRecZm2GyWnAOILst+hB2BDbTXpNY50Yy1NyjhkbKRs0zIu65lf+no
YIEgOmdHQ+TrvOmxjPBbZhhuiPGLOzhvC/R7wzZx1dJmez3bVo+mCRZ0bpWRD4onr8a3wa4KtHVV
dSgSzAMyRI66nZ4fKCCgoh9RoEIJbJNUvjiZ5DdP1nyRzSDprcOEuaRsyX4ZoaXUjyj62ChTZxHU
93lun+NxFIh0E+B6s5QC7DBdnwqE/h9CH8BkrYGzkELo9lQ/Wa4TP1BOD976i8Retppef0ZtA7Z5
9x21cZ5hwF/u/ML0dj7SQVsnSLKHuKfI0Shq993o1SUC0O0XFdWmFTKO2hnpVBzQ2iTcDKVSP1eq
9uRXcY+kDkZZY+a+iAgPlUiz42NblD0eIMaIav/oXzhjQMbO/Dto5f3R0BvrTswXUwe3KPK7MQqt
WVGsPQHBPMD/A2tZmXG11ye2Fdf4tq7DjdpwZJN9cloXgMIfwzbdyqYcUMPqB7L14uYaZoOksus8
vYW8ad0lpVffOp2yvAagLMPWLBq/XZepDbvcNhOkPjlJDrRtOKziJPCgXLCQ7NOabMDsOkz3stnl
nrXJwgI0hIo3juuLF4cj3aF3AQHIZj2OwRqlGnUnm3acPzWUuy6QqbwHGOqbumnFSzH6ENjce22I
zBOlCyT4ffUnMCx1G1UFRxrZJy9hmNVHOFfQlolVp9zYeFNV7JsuewULDPXc9fSVpjrRfT9m4mLq
X1tyCxBnsKvYI2MG5XUezKs8vlfNUF2pVIfWsu9twCtejVHXDrKFlKK4uNlXGS57QqGpezatv68T
JbkKKqJR1pXddRBJm/rVh0P1tgaHC+Da5fQK+cVZVi6V6YjSvzbfgEL0Xh+uLc97a8l71YDKxXWs
+6P1a568yf2KlPOoOfUPek+ter4B/op8e795bBbc+Tfz3MEH/ej3e78f4xPMxvgkYu++TcduhxxL
fLr2y1dvfeVAwawH2UD4tTuruNMvZLueum+JDzAff4aTl4r8JF/JS12OaKroSYuB2F8DnqaGw29t
0w53ueqnN1GPD+XbMtcVuloZ11o0a/fN68uLXItNQbf413/97//7f74N/+3/yC95Mvp59l+wFS85
elr1//zL0v71X8Vb9/77//zLBt3oWq7p6IaqQiIVmsX4ty/3YeYTrf2vTG0CLxoK95sa6cL6PHgD
fIX56NWtqrJRnwS47qcRAhqv5WGNvJg73OpWDFMc6MWrN2+Zg3kbnc4bamhmjy6pv5tY7rUzvet4
wACvlSHy4qSls8wq8L7lQgl7l40KJgHJxo9i81xNwni7pJN2Nrm13lAb5m+NWpJ5BpVfbBXNbxfX
ODlAzQ0DzTxEMrkISYqKbFdmTn8SWTqc5Cvj16s5AuWUjG0cuNOAo8nJ07V9E7b5XRECpfXM8beW
m6l7Ebjj5p//8sL9+Je3TcOyTMcVhmPrhuP8+ZcPxQiOzw/t7xU2ridLT/Nz36rJGXeL+TXs7Zr6
xtxTrsWIMxmwjQHpkPny3h1VLrKBZe2dFIqbq9RUBYI3Q33nhnaFhAJ9g2cJ4KRqF8Dq+6tdtNW3
Mqla3GeC5xK4/m1INfxZ1Z+TuGmfDEhT9zFYbtnrtE100jwohrKZaBRVBkNBPH+eI+AerP2kriDv
t+IZrEWynOwsOcjRLI9/W38ofltfMdR931YQLT0N11PPaxDrqLsT2ed//kO7xt/+0Jam8jm3TUeD
8mWaf/6hWydz2LD62Q8yIj16Mfz95F/YT13+qAIpC4h9qOXJv/F1uM+RRa2z7OYtLqhbmMLoiN4E
5lQdSevAh435wKXW2GKaOXd2zowfli89z5xf2vp7VCGsH13Jvqv0C3ePZpWx7pxm+tI0i7EmHz5h
ELNRU73dt6npPApPu8jxlFMOGXO9gMnpWecKeeNl3TnTF6+OHwdyzI/cAz4smAA/uFddA6DhckjQ
LZ3EcOlsOzi2fXGSLUQCx8t7f3fB5xkFvq7IvEVnoPwIzMVYeeY1hKmNmb1N1RWzWk3sT3Z5BMoj
QDoECftwuFe98nEcNA2Dt45cktPMv4uvfLLt9dgK9VVF/X8HWMh6a1pjeM7gsD4YDiZBYS5SDFOZ
/e9WnadXBloI//zRcOa72/XuZ9oqO3C0xoVjCUvXhaH/+dFAGh3aIG6U3+IxW2lUX3OwqahuTuqU
HizNSQ+yWfLfsRBVNK3yqSBGDn8IjJzAZqc2zy5lEGT094Wu4XJJ2ZRLOoW4TXBQ2oRRM55D0ygQ
0PASRG0PsmfqjfEcy267iLyN34O0TuDf6YvrOBoULeTSBMkWLRzPb8Pvq8CDwsWBw9U6nxF4fJUX
JLOr44y0Slfypbyg1UXlxl/Lhtqb1fG34GvYOI8EquMelGQdFgXLya63lx4fgk1jG94GPfr8xFcH
cA2GyAtbPibnPjkgbH9+Gs5tSv5HnCMrZLkBmb/1yQF5CdzmfQXZdAvh3vzzB0Az/vYJ4ObrWCYk
RNVVUV1R//wEBHaAsDrnoe9xk3GIXtuFu6nYqJ8Sp7wU4Kr2svXWZWsQUaqsHVe+4bhLMr1ze46W
lygOx5vervYjBnMnIw1Etx3d/Ldl5ICMDS3dXEFKAD1cwPKN8kl55YBznxeV5oNI8Um58q9vgKXM
ys+9V/hoJ2bqgxpMwxrCqncqCzWi3p6Ve0o9xilWYn2t9VH1YKQZGil1gEoTKwaxrc4rmp4f3ztG
UG1NpUAipS/TbyZsDzLU4yfsMbz1pNikBRPLu8iIpAINkUQR2MIw1I5tY6KraLbqEUkgtUUMAC6J
MPxkcx25BiKWmKwMv8uWKBLwQBoggQGlfzBLN2AnB8g2RKRiI/t+RYDSiVfa4N2DmqvuBIk1qk4e
RLi5KftApKWbEleNlU1tMFj6v9oZakt3MlD2KW4UrSYtqu/kwHWtNOt4Fma6iWCH0iDhG6zLhup+
Oz8X5Ct7fvwWIhMHrfTXH/plhBycZ8rQ6yQxz6zmmb+WlRGyX4bpgEvlsrLrw/Q/l63d/D88CTXz
z0fhfL9zVdPQTVdYfEAN58OnHQZLJNyiUb7CSFtjbsC+CsXOcsXpcFgp8w4L80bzLF+hDTqcnc+y
A+M/Qs15bEwh82C49B4v+2T8FE7DufvGB2le9brWn+u/vWkY2T+hVJxjOLB36Xzp7PtANcuL3LnI
S589XHt8J40vRXQ0Wx2+FZ+GGBDSg6t0HG+RE9r6nitw37Cig1WyrZSjgzaIh3kCxaL6bYIVVkzo
p0VS1xn0eooPihu3K54Q+U42ATxwdscqcKfOo4H316jcFF9H5b5Yjqpz8Ie5GknWJ5yE0v1UDD+v
W2S5/1X87vtUAPiTLTmIslq3B1/yU+6hE+SrkWbTDX6TlJL3JoIE24Vx+i3q8Hcf9VHcouXZHuxa
FGuB5cDn2lagXAXGJ/YRK98vc3Rt2gAsfBU8dHORG0LQ2vUb5VZ2DeEArk3FqrEXEbe4ttfX5Pmz
TaDAfhFa7kIKcJ1be35VCB+mkTUl++vAELvmqcSZS4Zd++UibYMYwnUgy7ppYVAMTM6hZ05wFcCp
gtq816Iiv6iK9Q1H2uHTiH7QxtbEuLWKYvzktfmtBYDqHm3M//A9sP/cepu2ps3bQNUUmi0017A+
7gh7z6nUchq+DlVTGeoiGxRUosxBnIaA4qVIvQJNdPOn0c2kAbRFHjQ7q3cxpNqlbMpLVzxa6Cvd
ywa4J7RPbdvbyGagZQILK4GfKrPRlO4eoDn9jAGbH5BGKs5OiWBYAr3jjODbOu+Bt8iW0OGSQ1J3
g03QJdS0f8XhyMeI23pruHMrJbnpzA7Up+sp27hAd7RUHf0JA7Hfmy7qOavGLjaarYuTkeQP1VyF
lpcipqLUVcVZtjz+C9aJYVvYUFGK1qLKusbn2ojAfNOYN2YE6l6+Sq3BeSzH6tgDWPos+xGUN29c
dGQfG6f42E9OiqchyH1Qbqrvbf/Dg1zMx6Xft3Ia6jaUmlXSY0Dkxcf/U6dEimisrfxrPfbOKvO8
CvZ3e45gfJJjzILh5Odo/MpXeZzVe6uqz7mh1uJGBs/NtJ/FllzjPlETmPaY9JDjgcLSKJjEoCBn
rW1OkQ/soyAchGH6xU6HQ9wWQOordBPsLta/2+OIYrUqznrlFKcBk7cLOZKRIjQPpHICnoCw15hd
EBJZuDZg89RDhgwHkvCHjsbsCv4ulunzRut6QQGrPjrz5drXYYGlYqKxsLFDXbs83Zt7ZKj2mVft
ECk2XoyIZOtYmAKPIcWA1uwcPd0t7ttk7O+jxjtwC4yfC/vWtqf4yI8SH+UreUHcbwTu1TWHnKrL
TvZVblevMQNTtyCapnbhquVjUtTeFtqXiquQi7Kjk2rHa1P2OfPAr9i3sHmCBVkGXbBmXxf+eLhe
prkImybpjnyyvjOMmXByHX1r2wEfUUxN9yLqzdvJ6ldtlpYnRKrNW9nV8NQ5qM1wki3uMe/9Xa6G
EElVVFl+9cmQvo6Q2x3rbS+spvoaGWpGHX2w4BRZuDmQzntNDSznVSscD/mYZi8aLCbZn3teji53
FCEh7gev4DARDbI099ZMM+tOM5sna+4Xjh1tyFV72wxs2CrXx2CCG1oO2njoht56QHMrfKJ0JjNe
Zq3JhkxxmYETzCOykcxhPsg3mfyfw/wQmDpC2f/8lTJU8bevFPdGTqi2o7NzsKz5K/dbbmgw+qxw
Yed8TQO+LzZCfUd5UZwp2kDbgzv8q88MsA1d6H71HpMliXrkmwcN/L1Hxn5oynihQq2BMtZt7LJ5
CBTKTlHn4ssyX2CIQc9nJ3LtwiGa2nNJfa7Uc/MtDK9kCH1qDUlu7iN5oq1E6ZYb1XWGZTHUKSTF
0n0sLUDXlgG/TDZhqla7uHECdp2MUtE0DlpekAidm60jtNtONU+yheVH/uiLt4myJ7W6HUU6++K7
4bdITbNDak3+rsWXelHNW9Zx3n9+6EP2iM3In3HXPkU0JDkjfG6XH+a1hjMeRK/H0Hr91zZO4+e6
AySo6QGPlNGnwIz6zyoRMSdtRJqQuba+/xka2zx9zDlUlF23Coeh3zqwxJde3gVn/AqCcwnd7qgC
2QmwhT5bokxR3ZkHZLt3BoqaqglYUU/gsM8xbicCfL5QZzWCuQh7nVcqOs4jjlIfyyBIbo2p+TzZ
LuBri22aiXIriSKaVdGbWxuBY4g4NGs9CdcGQpDbt+AEf3E96aqDbPpK+cmGJn5LNV17DqBxOQZs
LY8EozkjqkZRhqfC0j7Jp5jsAuF14HiDpHPu2kc/Nu9NmemR+3EtnVRAvPqwuW7Ur7tyOaqX7rD5
sF0H+5bvBy10blyyMj12fGN0A79jDxcaNXIE/dC5qg/GfIFrVR9kkwJ9zt0O1uivLvlKhskI2ZQX
tbHrA9rL9TaOYSREfutsdc821jlJzk8WvGEERMbpFPe+9+yOt4HdhZ9UT3iHCX+3pWzqlNpWNgou
e9nMm+zQZZp3D6bx1astCuHgHnzLG25chLCfGryCq6QbP8t+RICGG91U/22/zb3nJlSQ1hhGjKYG
ywUtNDdjb/L4ZV365gHZ/NDXTs2umNS9UqvGycPXYMPDD+7s3Lxe3F9NTxXpAsn4cCtHfY6+aGjP
wxU4v9MU7r2iNE6RG5VrfwDFBEocNCynMJL1ffnKuXFahoHlHRDp9Z6gkvBlD8tXVPmpWugJKOxJ
LV5LHeNTnuwPjhlAZZ2nI275t+lpq6xkP1slcy3C6BjiPoXMlqjv5QVzFOwtU9u4kU12AtptPWn8
PxAxQn2BycAu0Wn9+NZGt3jwbGdBDiq7BHWHUTb62Eh7OOlF9gkLHwndfnLb/I+wTHyKe04+6BIq
7p053kNETXK0RjPY3boRbsSMh1NddAYZLGfsm9dZt//8hNCt+bz4+6aLX9IiS23pQld105HZld+e
EJPRYU0A1eLZGsJ0ejY1x9zUQQSryk9Wbdd6B8UyvEPQlXcB+jJb2ZL97M1szGPmUdmOYHugOlAY
u743qcUh4r/IoJGh5AK7FMDmVO+NTgz3ZWkVF9RnlqhGj/eyC35Et+kU7JtkUw6YuvtgVa1+lF22
3XfHOpieZEteBk8rkKiM1A10CXcd6Z6/ofxqb3MwiihqFMZL7syeAyrAHMFx9mVAWZANzvgUdoa/
LyMb5EeHKuOcT5mglNsOUGpgFkWQALOQKIywybemWR38Fq1ZkfrpNpo5GMBN3y8Qm2GkJyhoXAdQ
PoQFMM+w5xkyOCusr5rhWZQgCzBdnd/+P9bOa7lxJFvXT4QIeHMrek9Rvm4QZVTw3uPpz4ekpqit
7p6ZHftcFALpAIpFJDLX+g3Lm8nNtP5zVooWUWarYNvIj1owoZyQdyAdpV4+Yk1wFs7KhDv9gzi7
HUQdUtMjYbC9qM5cVBluXWt841mnIaXgw3tCltWWnjH0+aaDbD2JUlOfMBu2n5CnSe5lyz+xcJHw
lff7nUxiEtZiIz0rQxOsUHNZVJ1itpeCFPhlhH5/X/Efgm228SCFHAq/y0iAhcVO1CW5s8rqZFi5
Yd7uJFdqkEwZ2p0Tq3Z+dyuLs1sfe+otil5kHn2mKbVV+nUrS6zDfWQDtr6bP4mNuNh6izPdb+A4
Z1j6XpNYHpPRrZ+RATtFb2tcoYKtnxRSSTOzrNWFNhXFQa4BPqd6fp+x29oOpRFYd3WLRWyJ7MSX
bmGBJYCMXnN7kUdX30VV6Z/EAen16GgPZ1EYUZhy58xNz1mjjpt07BL9TrRYwbR8gaMxF0WHH9PO
JmWD2Eh4ARkF4LzDRnoq5SYaRV4UPImSOCQxi6SxJqZzq9Nz2LBNjnpi1PqHtBx+VW6rPeGTYIuS
SJKF0vipxKrtWqoSVX2KIvdTW+tm6px4STL3cnPcohkjb8VZ3fXj9UzURYS7oSzEgE2auNhaho1j
R6a4LNisBsml6znCUNEqQTYZ9clW3dgFFAQkUNHjR0p9VUiDe2y6ZMQs1vEuyFcGcz3166fUIJ/q
drz5+jZ4D20p/GmkCj/nHuEi9G0wMwoGnC1QTLMiL4GoFmO0U0j2D9OvfiPgbr+mToarS64kTxnp
k7mLYs1/WnIrU+Th04Rqa8TkVHWaVJlMIeN9CdBFpuunXVFZT5iXyXciqtTlDSwJxD+2IubUS+jD
gtKKtyIiJVqToPpolRWE4EXrbaxoRQl9g9plfv93428DfLX2AOeU6rBLi57ISI12WmLp3iFUkHAQ
Z2aDazluRq0K93ravdihA59VDaqZFDTdUw6qfYaxXfekh6j/Ey2XJPWk60H+MtrBuO2tbFrTU3T7
Xl7YHsIVomh6Flnzoi4OY61kL4aRzaCIQ7czQM17tW+uNbsqVkarmk9IAV60oUx+DvUIb6IOqgdM
V4x15aH15NWh9YQ4ySWQzHrtGb6+RjFwK1dZ+mZI+J+Q/lYOuob9k++oxsLJzPYZFOOzVanmrz9d
kyr96IpKl3LtaqPZm3W5NDdq1TroEDbGOZ4cCznMmh1yF9PMj3vWQWURf9Dqzv6hJuPF5KH8gWbd
u+X35htcQ3bPiTu+uKT3Zrlptk/ocyJP5ajNQxwiOFY0ZX8vS6icYUCjn9IULBiZBf8IVFpe9Y1e
781Ot9aq1DtbxwbMr0lZv7G6Tt7ZBYbTg4m9kxNkwarpc+uITKUEXGcYz4j8eywiMW1PwyyGkGzX
jxXITkLiaffMxKWhP9Irr4GF3nyVdxLMr/GVv6T8yQLgAMfFejc6TJKbzN96ZDnXRcef04J9Pw3Z
UNynefEDQSoFg2RdRvlRKbYQVCa0aQfWi/qkry0snpJu2cOiefM9Y42Sm//YNaeehxtEyxCuQUeN
9zgRo+VUtdFPvUDdDd+/96GAw9uYTQ43I/aWKujVHaqUQJc9I1ngnuy9RJ353Dlj8y5F4bJpENgz
s1BdDwF6mpkWNZckc7Wl1sjtziL7x4To5dD2/Rz7BlTxYrSsfhjFuFRycD+o6iP5j/4AEFTJuh5E
0WQ9xxrE8OeiQbEUMJ3iVE5CTkWn66kzDYc8nO6i4NNlRGc7qDEckrN4o0oOzpcdKWJ3Er1tMCdD
b8VOHgmZo18o6em75r91oz/+THkxkxRO5Xu1GNM1/EN7rUueepbQEJ5EzIsflVeCLGRMatu/G1XO
nvJEj5YNP72doeXdQVJSi5Sn388zt5R5LYYJ9KD+QZBEhdSVNq1SRH3ZjA+3qls969oHUbryS+Og
ul7jH+vERcQd+jZ+TTQ2mmZgG3NL1rzHpi2qY50guiaF/qOoMo16W7EdOeFU6j/aTpnMDXK2K9EY
GnZCQBLBUFFEaK14yMyVbslhNatQREAK5KjFI/TJWqpRp8V7FGXsVwhy+M4oKOi2dj+8kt4PgYs7
1anA0fNBbbxP3ZqBWH3ivGiRNaxz8KyYDpP1VAsbCIBB9FMcRDGJBv7/wJXMB9PUzq6S4eYQbGXD
RdpJVCFs902TnfqjbjR50NlIFqgWMoBVRr77Dwt09Uuk29YNG2wPyB2Dh1NR5C8hnALUy5iFKT5W
ta8VIAi1Id92o70yG0O9Lya0y4hzjWPXH6Wp7Vaa2kTPenqt9/+j51/HiZ6QG7SnP3f4My6IpHLV
lel4hykEaW636Yaj6ezlqiXqbpvDUdSIw0BYbSWBQLv70lCZMbuAoQzGZ9tO5DkKA3ClDVKhjhFe
eMDRHy/dtSiJg14hacpEUc4Uwwcx19Z2M2sde4DUj4kYkS98wRvnZA2Buw208D5IQ+ckqsSZFFTt
vPFGtNv/NCgGRDVUxSAwO9UCCqiKHSwLVmDq+RxiPj7FVmo8+FD7dqwfIgxI1B/l2MWPgWK/j7Xq
P5UK8vUD8klbxY2MI+qTPjknr9rkWecsCOpuLK02Logh5w9Rnq6ixMxezLQL90YzOHeiCNtfZdZC
rrrs0/xlGNVgJk2SYHlzlOIUrDCId/AKmclj3hkZLjuLUalIOlQS4h0AvxZtonTZahjH74aKjOMQ
wYj0jMB+anL1oqEM+TNpTZ+VMDllgkvmGkw5L9e/9ogxocIvSYF91uXKcsRAegfEJjmEyCwvsEVJ
nnmX/RJcKFV9a+qmOsMbt/S1a2GOpuq5gSZLbJy7OFO2YRlYC7K2xquMfpzfG8lPRYIKJ3rw6eVt
M0DLs0wLq5EcZR0/iViCT0mjDvgSoFvL2Kk5YRKyFoFkd7trkNX1G28fDP2+l70CJzMkIGqpmuzM
MMCJhk797Sn6sZOt6EeJd8FdSzLlxUbibsaiNHoc2kCZu/wx5zhw6mVK8vFg+Mmw7muCIUPQ+ju3
N7J1ZkPGhUceL8PSC+75H2vmrTbAq/cSs1qyBh8PWjGAJVEzbePJ0vCKZ9rMynvnqSFtcejBa2Du
R73u4kOl+T3dpomrL9Cr+9NNjgp0s6YZDPwuV6uxqxDdoghXtMj5zas9etH5ChVtLN+8uIsXsWmD
5AkL4N9K5JI9b9QfyODHnmz+DGTsGUcceomtOeq2qsuAD6sWLxEWTYkZmT+TOH5Ppa58tIoi/09L
X+NLbpqpylE0XVVwT5QNXdG/TFV1HykW3ljDE/EeB7res601TLwpAlJG65BzjqPiLQnC/M6U6ubU
YkZw36vKi6iPxgjJIuxHwK3MtLyPNmIjIopBZXwuilYzq3dFkN87ox3vXSXoln7Zo3gDJHDWE+14
05IRkveU2XHsTW5Yxe/KzL+j8mW/SLYCU6ZTkg2ijr/rupJ3klyl87xB29630kulO+pDOdX7QCJR
vtSGby0+O+gwdTLYZbGjh6wjLzu0hmdivy+2/7g09ocA8byNGVt6vTIyGQkzQwtXVtyysjSQYjjg
A1+u2hx9n7XVKXPybS3u8SmYSF/uu70ou17W7b3eaJa1i/T8lwbRxcxNhoiONYJ0i8Tun2rdPItY
tIheN2iaAvsyzxJp53sf2bd9hkPPPJdV+WBbNRp18rQZkuUcY6Kg/1UHkJTh/P627OISurb0mkDC
mUVhqZxHa6KPotu+vQ2HXfsxnG/uOtw0PP13iSDMqA3eCdHybm0FfXpC9RWqEr56r2UZIOoF4Xcl
lVX66lvmW+PiSB8UY/DgYCQvqgcntddxVPkAnxiUDuz+dLV097gf1i9BttY1N3l10CHYDaZfIg5M
sZeGB/BKJwHFT0v3aIVG8eghTb3rFLQkRb2XeifCssWjhvdh6qBth0TYUq9rluCs5PekHz8fbnVo
SHYLPSu1O9Hl1iCK5Bq6BRgva552Fch7NYnvHbR6Fiw3ZF6Uk/VemGDJVaDeHLEs3CZklXcaD+ha
C5vm4JcImMhei6BSiG/TkIT9Bdlld5bbafWEyLd7B7queZV9xIgTZMW/q251qf08Q9umWg4Y/SFr
BZXAIJtxpw0uESwPQyh873aIs9c/Gy940NoxDX/jkMJydcJ691W0RWgmupenUmYH6Hea0b1oSyiJ
Nm3CbP9p06a01V/HOVHpz9suVa/5Zyw7UAHKABmKGP4EYN5muQ+YTbCoMWWDrR7nJEv4RTYP+Ktv
WMZ7v4E6bXw3C96IhSCpKPXRMXZibStr8GiSULUe7BI6w6R/9I7VHE8/+FsFa4FRTaWLrUB1q1kM
bHvPtY9ewXqzUOPhLSu8XeDE9aGSI21lEcm7I/Dp/SZpkaTI0eB/+5ZFtfJiNVE+L+xmPGlWPqxH
Tc03mgs/OJJiVDVD+BexXyk7rVSCA3JR8ULGnvVF62I0afhM49CgPaP734fIUtgZDj7enz0zTQGJ
3Stb7d7yIyya8Az7YXXfWDKTsMZrvjsEItFt9nm3I9ePOiAZb9FAqO/jTFeG/q420B+QB8M8t139
VuZO/9oi47C0Up1Yo1cOr7Wiz+VGch6HuEMS286CmVzrwWuT4UKq8fNYi6IzlkgbeN0FT6sacZXo
QZ16OZkWr5MaUpToRfCOyKfk/0yNrjnqQLyXUQ6cJZ9WbGBKosuIqj2E1kAl106dOGC/MMfqqTuJ
EqopKE7hhmVn6ALFUU/K3rOclZ5XzAwy8kiwIZtHuIvmHYJ33bfay+9Dfh3eXS4tUN3J/Du8h3aD
1no/6lFp7iQv0J/k8XhdGGBry0T97GKZ85LXyrhukhQh16noOKjZS9hu7K6t/Fld6pnHf79ON//y
7jM1UFn8v9iW4siq9QWFr6D0aw5mIT1CHcUnydU0lLnG9iR3SbStunIysvezRzdjWaKrifUrl9SZ
V/MQ3/oO4EA3A1pFQEuXIWxRpBb9+C7PNPPWPZHtj0vHIOS2177TpY0Jj1C5tTrDJBOkTjriRxTH
8a4m4vsO8WPbN1n0ra5afYYkRHqG4aOuM/Yday9TYL6CssUqJPO+JUO481iUi0Etmu1EQU0ZC3j/
ytDIjSR4RJ3rTiSw/Q5tvajD8nCaQUTbnxKucl/bpnG1U1n/AQis/XWjBGZBM3hzmRr/yGH+z1w3
4RtXN/PeetRUCUu4Zojyl9hA9dofo1UHuGQHoQ8sqzgtG6na1dPh2pLqgzMTlV1cgYocB3vmJUaP
VfB4UGEA7HKgADtxVv45+7ti1xn4eYw1Ns3AbYKN3kwu01lrPyBZyKLTbpudIhXWHlFPtNBNRX8K
EsyMpl3Qe5Lje5IZv8SgRAoYZGHsheTqx6Aq8ngsfVt7suKcpX58UtXc/9V03cJWK56Swstm0IPS
d/Bh3y0EqF6xY0NrAuzABVorMOIoMA81GoVrEGzyJpIj/2AMRrbUR9RnHF9/9l0CajHi7HtCdM7O
mYIwUjJ2jymoKt6V3fCOcnhY6/xAMqK6ZGZQ1MXoaoF598cgAuHBdRDb1uLPoEHJ3HerxBOqhLl8
HYQadbmftk3XO7mq1D3KrkmKxA7iVavjO4AupB88j7X3XTFsZd9pUbgd89BhsUuUsXJZy1Z9761F
DLKAAkS2cXCuMcgEy+Fpv/mUY1/byZGMULCCE1/7u5oypbDZ+mVJPGVtG6E1VRdamJ09PXrFgcE9
wq0oN1WlvqR17x5FlTiIopPESwLv4f5LvV6p6qxJunKRDpeoQQRIMArIgAC+nmgGt4Ooi7w2X0fp
nhnKbtm3yQ8pNnf4p7rGXplAjJbZYo1spyZe7jB7ROvQyMa+dB68sq82ahJpL9HoLEnSmQ9yb/n3
pd89xBOMKNMrZ61ADIe+r2oLqemDZZaX6boj/j4XT61iD+naGezmWhStiYlukTKsjLz+bUxbs55U
75IwjkkVRSlUDgV6Zxc3+6UNlrSvMAQ/iAWurywDSy4O1zWvauMGS3RebecEp1nOYF636OSQ5HLl
P4klGbtMbw7e2d/noZ88GGP4uR4btn2fGsnD1N9oEudNV/fxQI44qUFpRo2/0MUnCpJ8w9Lfnnda
K6/N0eA/IPFReKpr+NSRnz1JNQZ9U98hbfJNQnx41kVq8zD0fr7KbS1cikShGyUaTH8dc12+spc0
POeyMkzcl8frun0scm0+atjEsja2tonbSAe7rdlehnXxatTR2ZtinW2Yb03Uud+6CJE2dFqCU+EG
7gZd4GoVeI5+idMYVXZA9r9qDD2j6ndKtvwtzS4Eg3G4+HOC3tOXms9NkLRS1Ig+9UmL2nrDq+dZ
pBwQI5hyRFB+RVIhrUgZqQEWZaK1BWhXZMMPG/O5gb26y3/njGR0fYxxN9o3cPgXMTZ/b01SQuHH
TCzJECpxFNQKYhZJG/6HYdlCBHtK6vZR9MCBmw1rED/VOdr2MHgCXPSa4tJMwTfRwwK5nhvtcMiZ
0+Z131Sncjp0MnAM2U+Uua34aKNFZkilZWqYp1jhU9IHR02Ni7N4+eCTyX6ffLL4GU9ttxLyP59K
f8ZhetX+h5ePI1t/ff+T/tfI/Cgk6hTH+sJD0QwJJrvcD4+jsy0lpWs2QdJ7M8fR2zm6EuYuAdqI
wSZnXuOyAdJByczDypXuOrQllk3qGlvgDSC5iU3sCoTsyZ7Lj5EVYaDCVLVCFyZcmm5KVLhAfU7I
zYWjV53wP75LCyBPgTxWO5OZ9Rku1XNqR+pJlGQPl5Q0fIzQGzsrZupumbcxDkkt4w3M7i8rMZL7
3KmkYzS2/STXhm+cI6HsHvX3ft1WwMeaXwaC+m8lkbU7O2qHlxBlchxc43M0eN0xwxIJWR47O5aO
5a5Dpas2JbtTzNEkyEJF+9Cr8riPg+abMmIEOxSpOguxy12aDlmFnHfdLwcTGI3vbh0pIc7Ibv1j
wIPikugJ4nO6B5VOccrvCk97qubWiz7oWJrpZroyi7y59838EAPFfosTVKWnvJJcg8Eausw/W2Fx
30l+uOn7wNy5qWFcD7w+vfw7CrisM0GaTMic9nen8r4lQxMUzqsP4X9Ra3K5Q0CuPpES41XaBMMC
/bFiWUaufiqZnWDAFfYSI1+SD+B+0WNtIutiuyi5Ks34XfHQ7cnyyUzGwrOOxcUyk+0X30jbH7Yd
ZHdFV1aLcGzClQmte8YM0L04Jmoppe63Pz0A1aVXdP5doz22qe78Nlrpnk3xuiY7Px8sBxfnSJ3V
tYKiceLbKxS7nF2Ghv3atKUt8s/pQkF/aIyxP5VRFEGWGeeGNtDMZeY27MDT+qTmNnG0dAh+NFF3
tkm2vpNyImZjOTNcEfCHRsh/i4jDVuDF6PAvYFk6jC1k0Xjfe354Lw5FgX66FGmXdqqKJKnEwwPh
phz9m0MndKO6/LW383Nhpvljm5WPSunEJ/h/8lMmKc+Zp1hHNcyrw2CU5y7U032OBwpbuPdQbtK9
HHgX3LCGjWclgQ6UN9P3EgFoZzH6ZvLWmUSN80Yul6IoDebJztkemmrbHRuz7jEuTtM3XQon89vG
36lOc1Dqxt4I/KuAuPoOSNjC135Fue+tYA4rV4SsaIwIYhKumbqIsuNX3yQLm5PWHZ7IjKSnIg6f
WJ1UxwG9shnLJ2WLc1L7LNvM1KYcJyuCJL9473b3id1qh7631kas+0hxmiUBPd2/F41YJnf3bW9Z
23yMfpBjpEcHxn7jBBHELFEOVAuXbHB3GCfg9pMTWX5mGdMsNMvhtTYVTc1EEddRmk3qjfkycPJh
1tWVBF3O1NLd9dTSsQZyWXHZs26qjTxeULYqzfzuiNSos02r4VwMoXGyk3rF7nOhO9qvrMPBTQ7r
H51utOexTvLJgaFclsHbWPIchux0hiasfnf6A2qM3VMV+c6+cEfQp9i1zPsIU+cmZEoPpMZdy12Q
3OU8zmectvNzOp1ZunJOmPR3oko0tlmVrDrkEWeiCLgpOUpK+QPW6y6bZOLKSG43XYXtrihagTcS
eYu+h1JqPgYNEOoEr4h4KuUZmL/AaxEGlXsJ1zkOmZV+nMWR1q5a3/x+q7p1u/V1wKSS2uDuf0Za
uHgOQfwbTWB72xdVuLEb1wFU2CfrQFe8QxcE1covtehIKhFTqVwrTqNdWghNQg7pOu/s8GZeZ0mW
7FJ7rLc+j/+6CTJ7r2UDprgDfrl9USN1D/jjgisHatZ6Jz/m8T3uB6AO7DFBKTgM161elpvQc+oT
ag2YPDhx+aa66UEueNLxk9s0Slp9C0v8jU1LS/BUYGMIkEpet3kTzQq8ihYKUdSNYnK1zpCmVwZq
KLalKd/hki9UuTTf7Tx5UFhDzCqCiudOkxbQU/LfulYefebCN6/lE3Z+lJ1xAm3W5VAfbR6lVaTa
3ao3wMrIlk1swfTVF9mofqhmEv5OzYOM8C9Swb55Nsk9v1k+RgZFq1QXCEPIXqKwv7fx+sMGFwES
T6rOyJQ3s7QiE1DgnIfVSPwuIxp756SsSUz0yJctFhu7cdSMA2pgytx3OuVVRwuYGIhNotJRmLKX
lYxeTOAbIzqicrElTGld0qp7V8Dg/EA7NWFHXJn3SdWEOy1Aod1O2uGYONP2xTB+hEruPTpjPawV
v25WpscSCYrnfTOk3k8HmBz+P8lwGRKUXOIYDd8ybZsXwhMkSOgRTAtnu8iSe0RjkXDqq7VsefHG
GtF5VUak+/i/jFaDXJsnR0fZJegmvlsPv3tQA6wA8g6NtsBxHw1dr84W8mkR2MZOQxS/6ElR9HV8
CMZCXZFBrhcC3IUJTzY3u6DYCOhXE07gDIjMsOKAflUN0kaWoT/KcpvCF84ImeIAZ5RtPNP0tts0
jeItRltJ35zYeifr0p8LJ9TPmeb/CqY518BYOW+lHN8d4rCIkJmbNmiHVd9G6cVTO4d4ZVP9NB1M
ooJGecfm+72QA+upkPURyejozR4w2M1SzTkn0wGIdnenhvxQ8UtRJWSAUUAeSytf+G7pnEVHxzFR
cA115+5WBzUU3zuDiWW6iugWG715tq/Xvl4sNpWVB6qh7cYXxG79hZ3lKVx9AoCEvlg/t1q8d0Ln
mxVpziHQ2F/71cOoacFMHdX9WDngpEt3azk2woh5pM3GwQfYXtf92okrFc/JeDjl0yFYp0OSLtkc
B+ucncIc6QT1xcTIQyv7/jf5uREtQxYq7LZLKcZsvHayRUfsm+ky9kasS5modcm475lH1vIghfO4
MJUnM/SstRthQMtPnudViV/BzMTz0a5YcMnYYo8u6JFEM6xlaGo9jLIImxF5sPZZ0TQtXLzmwcis
ZC3qbgelsv/VpbJV4mroOWOaVOElV1UvdtVVmO3qwXNbZtm8TQztHDk+W1SwEKhhrEJtHPe91qbg
e2Jv3alFhwt2fehKjS0gEaqHhDzTHbDefiPq8Es179oRHWnAf2dstKx3clFz3CBr17MvnsYqOVDl
77IkDXD8s3GrSywE0c9ndh+m0EQhdSwEo1dUw+K3TvZVAASABJG3tQmA+1vZUlsI45o5i3q7XJgB
rpJ+QELSS/Axzft0E4wpz0MuS/PCGnEX8R33MljdxTO9A5xND5n2UCLAEjUrZPuze+Jp2T1raQw3
lBrgscmqyau98snMhvDQE9cgFFKXT1Ge2Ucn0h/5/aBLOsywYEvP/8IYWxPfSGCKxaFgFzcvWhLA
AmIs6kJEJI51/lMUTN+XF5nVRZMG6HiOIFfeaUrdrxpfG8/XOvgiKzW2wV5MXUQDuwVYNhIsImry
Dj1z2cBGuZ4I571jFfumiT/OYi2PFllL3hUBkGpyDqDP9ZSZiN9VLLfLmDfhoTTwbMUKCal1xXEP
4sDPwNk0tXXCm2M8GKXJCyAJ7/EGwhg0Y1oUmrPK2EOv4ZvZGJPorKir7WyrRuhlZaGtQlGssICO
TbLwPex5GVu0rEA5Sne1szwMxkzDa+Pe51OvBmuI1xJby0L1xrON0w4hhBMI1nlryDqvaZCbTq5i
aRTqb63fRge//TVoGYnWBj0YxyZwmweRta3cirXYdIb0VpVeK0VZHGrrSJZ3WLZNUC8Im5KiyAF+
d1L85kZ+9M2QBKdGqp+Z75VZHbreA1iUYIHBi3syZX4UQfSdzRUJ+AbLHrUxeLVMRXHAJwJUreEQ
HbgTTWpvmdsUZe4uVs9adQn0ygshOUHecfmCAdXj8Cc7ZbxxTdye01FB0j8fiQfokRHjFCNp9+JQ
+ArLAt9slthaftSVdYNQS68Wmz4u9Wu/TsGYrScUhfizs8wxN0AAV9G3+NiMd447ZI+Kb1aXrsI7
t0+yR91qF04kS/fTQt1tKuVFA7G6J0DgXotGnuBJN3ThMlHzEIXTtpcWeebj4yjHMbnY7CdWhdku
TLtuy7MWsGPW+3sDLsZscOJxZTiuvYtK6dkP0U/qcHXVm7J6xBCofMxAI+Ua8lm5J5WPjtahUjcM
DTMsRZs88EppCc24tXvEpqo7QF1zj2lo/lLGMXzxkrDcBDJuVYXjRdh7k+7RuypYi9ZI7yH/+3oO
eoVWVzLmRFwkNNN1+cL7AxgL1b3VpvvYR2jDZKO5s6QRwGBraGtDq5Chc2XzySDPCeUP9JhLv6eE
UMIaJL48J65PK8ZVqzzj9S5FlkGIxUcAAJjoQoxVndZb5UreLK5jG0BnvO2J802dWeFVuHmCjBet
UUvsTx/G4loEpsULC13NpeicdjH5zR6fadFZ9nCXLbHqWl3H9j2W1iS0V6Kz1tYqHkG2e22NzQpr
UjMp1texQUfirSUlJP6EaMQHjwxrtMJTb21YTntqvcFa4jyS7+1oB/okeJSqWavI3aOkWO1jUvbP
PhJ/h0xP+3XR6iD3tb47YW+9QcfW2VmaFJjXulr5jhVHfrxWtVDHjjrJZhc96GARsmMGaO5v0Tbt
TuIaaYlSHvvnYGWn/Syx0o4lXmAhdxzGO8/rlUui9D9TglPf89xX70B5GKfENcJ10Nvbuh6Tc2NE
T40ceS+mk6KUpCs4DiJV9VJGGFYRax+WohXwAMYrRexsRWumlw9JlbVnL7C15+Z7VSTeWvXR6co7
o4RzYpZoZxfY4oUkOdESh0jn5IhS4zht/esU65Rhq6MTq84+dfh0qicKBoQD4QPPuLhD5z2b/HkP
jg6Mt3e8Z41f270bZ1tRkoxOP4V4VIhSOKZoKCB7Lkolf/ReswKsuns078cS9pndk6MTVw3rEZ0z
kCnz0JS00+DKHwdd2lhS551u1Sz4823sek+i060ecVNl4Q9kir80ZF4o47AHW+DWWXQhHsFeByZs
9+d2bsuG0SgV5SmKrGXQ1cObPZrufKwBNQ9KKh9klXAX2Om5DVvozh9KHzc4PzuKQxGrH2eoyts8
3invcKv8qFP+nMVZgvJ3C6FEDLs1iM6itWsk71NrjNYQKeyuIipB7PV61arC0K1CZz5scJ8kwDKM
KV5RwccBQct0G08HcXZruPW7NXzp9190uV1+BBAf4fDEjW/jRPHW53an/6LLl0vdxv7jp/zHu90+
wa3Ll8tX+At9fPx/vNPtMrcuXy5z6/K/+z7+8TL//k5imPg+lHYolo0fXETV7WPciv94i3/scmv4
8pX/7y91+zO+XOrvPumXLn93ty91/x8/6T9e6t9/UtsDM6S5WjbLh8k+OZgeQ3H4N+VPTaSiGIWt
/ceoa7nRccQRV7mWrwM+DfvbO4hKcanPo0Tt3/a/3fXWRybvPC5uLZ+v9H+9P5sZtt6dHrI6v93x
etXrfW73/Vz7f73v9Y6f/xJx9xoOhFF0GNb/+fZvn+pL3a349YP+4xDR8Omj3y4hWuLppl/qRMN/
UfdfdPnfXwpMfYMYMp4TejhUx6b3rUUJIh4HXIpYwFdHOLUVyB2KYLSwlilsdy7ZVaauYqxQoEw5
rCinZtGxHzwwcYBXUPGty62a1b0+F81eu9D12DmA+YVBJ6ra0Yl3hcMqMFdzdaUOyKvrJJUwOi9m
pBmAXhKc3hkEXHddj2nAHQaP5MNxif44NfoxkmaiVhxU62Pgreo6ehrnYjOKTk4Vf3cDTOCx4DNm
aZJEK3JSxKPkJLuAylzrRVofNdtMLxLRl73h1GfRJnoVPLm4i5X9XJl6iG4q0rt3PsGWreiCUwpL
pJSlKVcVHeI8A8Olh4AFp5uIhv/y7hgEnS1DdQmi/s2dncHbt6r7w0s1InCT4uUIEgvz8UntUpQt
1fJRAXQ+mm8N+p8upi7RJevpgkHfdZgYKw6in/PnKkYR4eOnQ95VchgtWhmSBRCn4kCUEJmLW/lT
p8i2D6Avh9WnMSBP/9X9Uy1il7E96zW5g+iNCJge6eaxxc3wKM7iKr5rW6yAvtSzIArmrE/5DX0Z
0Nf+vo285e0aooc45Gxv7xpcyVe3OnHmx1a7hgb5/qVeXCSv7F2Zj+ZWNIoqK+6WiTxMqtqdAWaS
PKExHbQS+wGzdK71olHUi7PbAXiduRPFsQ1SuETTVWySKW4ZfowVwyo9cOeBVmL0nST9EggA3jDh
qDp3puFUZ8YRJMFXROJXC4SasJ3ZL0Mnq8+dJ9fnUsmtrdXaj6LqVl//P9rObLltZOnWT4QIzMMt
R1EiJUuyLbdvEO12N+Z5xtOfDwm1KKt77/8/EefcIFCZWQVaJgFUZq615vkznNwuew1C5ZDRjnyw
zaDfTstMsa3XkJWuRrmO6wTTeh1xqOX8DUrtBmkbYLpyFk7h4yte9wN016bXvtysvvVcMLuC3oVY
hG6HdufB7BBSw71VW8NIYcaqsuZWqRSbc19R61/OW82o1a2E+23dj3etBhMn/KLIC8XGK3Y6UTrP
JbsBOvp6MMoGugey+WJ6F/IReS3+IHaBY78LNRR/kOkCxIbsbhPBi/id7F1JkzFA6SZ17btwaYpA
W1L9nhXKSsV3jQhtTYN2Zsi2+ulD00+S0Xx+EKMzh8UZ/KtFAmRXvPUGNTBAoKZF5WjJAPJLeYqo
okJ9AKOAHKD0ym7stO03MiyFkWiJa6mGrXG0Wgx7NMubndWUzaPhLQyVbR3vQsjC4M5zkpx2EESv
B9+rH8thqh/Fpi22DlB3uG3I0R5kLO4P64xq/NB0fnDq7WY492Cfz96w8FjLOIbH7M7VUU0uxny3
Okg+0Q8wOt2P0GgjCvd6D4NPUO6uK3R5/LrWBxt69sadr99/MNtqpBwVfXzslkeDPC7ePVfWpw1o
onlLDkF794SRyP/yRFofMoMfqduApqctCD8YVhQqphkKb7DdFsiB1wnlFQ7p29lEu30DodDfHnH3
Q7LO+GCXITvo/kjn/7dm6Fw0xUz2u4oHiDkzI+VyPeR+8zo0g3bT0SZyFqfY17k9aJxtMNfz/jqN
rLq/68tK2658KSaAQ2BQQ7PTTSOKaALWUO5zmt+MCZrX2zZ3hnMe52xMo6Y6xXNanRIjddWnwSJ3
oKKJs5WYeglMBKowLcpJHVW3O328F5MbouLJy+ig+NtGU7OtB9M0RBzOfMNjTnsAzKo/yFkGs70+
R93latctOuQy3TqKyVNpqoXIp7SODh8biB/zrwfSevxL6PreRYq3VAYWd2Qiqa29XU1szXLJsVAo
yXC16wcIa2jb+wYhzV8/WJinFd0x5hYEq36a06g6kqdGBrHLKthXUfbUoT8Nu2z44SJKsa0B9X/y
32Ijw5k/xA7Ot5rLpBWMPIFGCaBr1JC+9oZ0Uh7cGGhADqu7siMyknQ6vNoKgFXFWEHRucxYJ8s6
qGWS1KtCpFQWT13QR7mTFe0xvJGQj1OWtYHWRvCGMUO86PftUt1xRhuZt0W+sYGqhv86+6cdghPR
kur30I7h9bCa9KGqk+Z21EMUz8G5fJbYeOw/xqr9bFGmofVB0dHFcTQeSYIZaODNAwyTMFwABaoB
4bx4BW0gXsel0UG8MrfoqEO+8iD7rLM1qZNvUIjTAQ+bZOAr+qeuQ/FWUJCs3qyAhbc2aWhqNHhi
vIUtG6lMiEpA8CxnV8fVFi5eOji0ox2DVpA4OQzw+awOsBs/Zyp88zBQRL1OkEt8WEkuMcF2AqcQ
C0vw9drp8qHovmouFW1NhmOiHTzRjhfZY/wbOCjoc9XfAv4AFAsjyGqGTvutsjSarMrpeSoG8HlK
klIJD+BszlWH4qfqX4J0Vp+0iC/sMl1Wzdu8Po3ke/93q/rIomujosCHzMvjyRpc66j5Pchs+rNQ
mVf6c6RHwUtYzqegItvfuvH8uaiK7dhqylfwc8W9jjrOJliiAC3y7mzDUipeD1UT/iksKV5ZElTe
cBZvZKrvlsynnEIxa7ht8ZOSQkqFwSvooHe6JxXKqlPnhvYBtlz7qzJH9+1CiXuNSGn8PJWRYx3C
xoK2x+wVBAAgnq+O8p48o799Zzr59sO7MqBK3sBnVTXurPjV+2oTT9TU7zzTyONns76qU/C5gT4O
MXC4FowUSvzUbG5bdVCG+7chRdHgIoc5d06Ao8uLrXj0qo1wmDaaGz3JwaPBo0zoxZMR3BY6aprt
ndGbUIhmUzYes27ouckyYeb3/+Qgc7ddCHyPRQxGaDu16m3Zds5FQibdH+5tdz5eJ+jIct1wBwVV
LxOAMlvbFgKuNWa97pw8lEURrosYGq2H4UThUz6FQxv+DRRF1kZi5UDXdLqjt2k4mMvys+JCfw6v
3rOS7tQYLs2ia4bnKaj1bTRY4Y3YRjpuz3RF/UShb3gWU1WYUAVl6sVZTAPd6eia27xFLsOSTd+T
YX0Tn4Sb6PVtvQzITqv65u2U+b/BHTLceShK303+SBe6nMqB27uiwIz4FvAxCiHV16kSI0O/aINq
I2OVb+5et+Z+XfMakxXx5G+vs2Vdq55eF1uXkHGZOZ/VoQ6OH0LsRuWJGnhfQquGi7PzzFu3VyJ6
B2eVUzlcx+KXSHE7KVo8a6SM7Wvk6pJQChLTVgvgGZEgWUPOrpeE3U4xtv96NYlkjxrCHkdnooqk
2INjK8kOTdNkL8PeC7H1xvgAz72zGeCgOHxw+EOKAFScnj7ai/E2LDPtrs7r1IaQk0VG91mfyuE+
0IOW5qTMOXjsLB+hRas3fj0PJxnKIelcBFT6+CyjCvnhx84adzkUtA/FMvLMIHgEmHmdUsHCcelQ
9vMnRJa2XtfCMuBlv2vAv6MtHC8zPxEd9SKZvlx4NMPh0EQZfUpVDTd/OzzWjho+AwSgr9J/loMR
2y0dRJZ/my42t6FRdZ4RXRAv1fruIQ/0W0h2XyfoPS0MKCrzI8cEFC3bO3NfHiSe3tv83BfOX9d4
oIG0d9nQYy/rV301bYM+nG5kOLdlRzOaHW1lqLip8ZSXX7Mkfb1a6boV6UvbORlpm9B1UxgkbdyF
512P6BwpkVXaKcLwvtgiRKxHtvIL4/syNk8GQDnY3jD4i0GsMpSDEdkxfTRFsPvguA5h/zQPoYVy
d/3V0FyYVicjgGzTpdiELMLWovFx1w7NfKAKD/mZG4WPauRukADM/uGVuSakrhKbGm7wLPMB93+c
LxGhyf/Xhyu8XV+c1zVoCoaYkiZ0D7K4gxXC4ZWg3eVvbMA7F1dp9yAzAogErOGPuo2D23jpsd5I
dGdHznYKjfGTHFqjNi+lDwlr3U6fchuQRxb7aCct/8Jk6iH1s+rzOnIpozUKOseJ/DnevPLpsn/x
pqTE3s3tlrmIOofPOWqRN9SqAxBOKdCbpKxvaReEW4oG2Kcx3KbRUvBfLIUae7f2mP8lrjVoEUxP
KzfaX+cEQ5Fupj54XUccavr/c53rtcf/+fN0/axuDQuGsiq1kEJt9GMf69ap9Q3et9K+N85TxTK8
eqXGObWN+HYEAgyvvHEW0yDeNUbCK0A5e631wJIsUyRS1pahMsI/uKsCCJ/apJr2YhT3ekUJHwEh
7QFf1chAR8nrXbqc6PPZlKYx3cCquIc/PTK3JDXM26jKLFq3uee3AY88SAoZe3J/Fz+5nMndl1Xb
3ry+1/hjdCLLp9zzAwke3C51keVsIZx+s6mLAwZ1kDm1vtpzmHfM9TQr5m+9bpUnmS+zZILG12fH
NwValGW+OIY+c8+2PimHOBvBc6AUR69EdZ4161Uz7sNQHGKbZuuMfibQ2v85VhZOo+B3x4YRrbaf
SzTwtnJm0rSynuWLrUwV6OPfvP89DkEJha5gkpluuv/AjSVDnTZeJY9omH3jzBJ7HfbBOx6tlNaC
FNHRBIXAi+YE5QtY441pZvQ4j6ZBA3P8bCxmdHUTVJJJicrQqoDew5Gk0MA8Fy+6RhKeLJBzES9v
9OsaM+80n2InfA4AK71wSPjZmrzHQGdqo/SuHovSeWp8G/WN6xBwyKkPIDQ5Ko23egPIyh5j27TO
IhiDFO6jNRndnWjI+ItKTBMp0V6tIn3niIjMGNvJGanldYLMkoNrpOtUGcn80UrivUMrza50q5Rc
ZzcdCy0yHkuAVvuuJE9mWhak7IvNV5AOLAu7WUPEMbEAItxeflvq059dYGm3pIaNR+j7b9U4VC9a
17pItb9MYMUe28U1da1y0ezxpjUcL9pyC51uE0X/a400AWvRnW4WW7nm9cOkQUdDCG0xJT3sd2JP
W6/dVvHcHNelrh9G3PIBYyddP8h1ueJF8xLnlMd6AGECGztj2U+6kdLf0OoPbkthS7+5GrVppu9W
9osSTs83kZOOUPgy8brE1XG1XZeBLzbezPxO0Ysev5JCewFQqXxui8k6Fp1Z3rRZnSLYC2cZjY9/
/BowRu4nvw5IywgV0KSCkzEg8hIyQDW0jZ1dZe+H5jKUYPFK8HUo3g9zC5v29JYe663o4mUJ/UCj
736jv1XzbwOtLcEuAOhM6xIBPVHLI7drXCS6GdGCr43hrmj/SgvLvA2heLoDScp/VaWgdAAytECG
bLG6BkUlUkLinZYQOZND3QCSWj0fx3bUGrd2/wek2Da46CVOlpMxSaQOKDRyZVOARFCQ9BkwaA7G
rIXKzViRsJ95jmx7Cz2yv9LUzO7oBi5JfUZZdtfQEbVFiBlV1GVS46bePuq6iHer3FHMC2IvoNaH
CQTgouW1DGGNmh680EcGBeLk1Wupff04t2p6AYD3wq6z+NZl8bzRish/6TrakbS+mF78KrI2KBrm
L74DcX1RBN7XLmyQIbbA7HYGiCbKBt6thprPitM249hfh5pQPZTwzolXhlev4Or+t3PTNIi2zsCW
vF3Qn0ZHe4xRo8UeRZ5zsRe2E8pndLFP1AzvhqDai22k5XLere5lStYXqHkuK5gAuvaeptd7t1bK
G+hT3H0CbPc3PYm/NkAMHtW+0h+GrEo3Ys+z3txlKm3k3tLUC/yZVzPtmz9X7S1/gGZHu1byG+i2
ZtMEnn9PL+D8VCrto9gDPasOqW9aJMa4SNS0h86knaiFZ/Ml+m6E8fhzmAN/U3Bbe+zLdr6J0Mu6
Uc0seGI7SA+9nds/o+96C/+JREJvNj3aMbQwr2/W8E2CfEIVYAeFRQoGKiVrVC8YPjECNUj30+Sk
F7rxnIe8QmJUCSyeZm9nQU6qVGzR29nVu57FY3HpcsixosB+DHl7PfFdNO7lAIjdvLdiH95/uOcX
tfD3DhlOsf9Ylpl7kthrRGiQO7Mtek77NHiC3C9/1uo03vsqbf9FA3AsVspya/VO+kc7xtvZnMbv
AfzU+7lGW/ca0Sypmf8aITxRaRxtsyhEjyJQAHzkUG0eYbfJ+BUpavjgLxuOJvScnYUY2XYVnQpl
c/JOoyoA36BE1p0HZ2iHLjj7E/F6qcuPJq0vk1LWgEKWPc27acva1IDHu6a+tItYi96T8DUqr3ya
aEw8Da6iH8a5VL6SwVojDEA/m2yCeMiOgUTl1Ic1Q2mekBH6ndKzdgezbvsEj+J0HzjjjZHzsbdq
MRUHxAOHncTKwVDT36GwQ51zmV510QymEolLNqWf2Fxu+7mmLOlDBy5SK21DHq4wyI7MTTt9cfR8
JxBo6FHZDnehuROUs6s72sa1bfQRUWxMQ61XniN/mvaBqxQ2SBloceUQ2qp6q1jLgV7zjLsIp/TW
mjqQgu5Hxr2RSsHikfAF0/6fTvMAGYEaOCy412oaH6Plfg3Zl0UNJ7XY1gNcyP+c/TY/XEUhZvpu
4YevYJufnBuxf9SNkJA8Nsa7dArNzQwLx04CxXFdSs6CpDnGb0t9CEvcB8XTMuTtoVzR412bWbu2
tfNPVpmy0TST+FjrSEQ3esROU00BzncqShVm/WMoM++g9+q8FYUjUT8SW+v18/aq3PgfbeoyF4Qf
0NRrjKyV1s2w7RDQ20nh8UoQvZYt39Uxwy63D/4wfJGq5epeuaP/eb6WN00DUvOVc7orOvvQF90X
N9pBfrmx9DG9DFPfh/tEAeqJ8uPHYbKgjJGrzc6IIx5l9BbaLvcxuZm92WVFGYldIt7ixW6GevPw
Fi+XlFDvu11BwFQurNVyKErf3jd9PW+uNjlb+DMveuFBYysxlgsvIXj913mtOwAKksghqYLLOCTO
vqgWZee3mOuKLcRrR6pRP+2+sm+ryrpf/x4yhPUKWDR/gOu/iCrbGiYmN3e4n79NXYfi+WAj4/u7
H9TVRtMHdd+03NmEXaBsjJ801PcPAa3F9LAiVLiQlTdBlSF/DU+oRMkkJ+hhX1i8/5zUNsnltVSi
RRpaUWYO3K1MpkttIvCzSUp7RIqWcTBT5+8nSoliUxbb+0BQ13vuVot6LR5xkxPWqCySf6P32oB4
KP7TpPJ2UvLJ+CSHue2dnTM0wf5qq4HXUUJEvC7LVZNtMWJfA8KTD3IgW02PRE3OOx99GBwXparQ
TgzkjL5LwDtz12sH6Gyzrdiua5CTo++pcZx1DXHYueZd9IBXzeVS3dv16AJKD/NsIlj6q4N3jj8o
vfan6+KVx8+gNDu+fJ5+A4MSlDCL7IdI0Rl6Ac7aMR+aHIkQUbVbAsQkAXKInfcmCV0m0qxsrRN/
Xeu6/K9rTUX7zYti7dbVw41jI0Egh1gr0EzT/G4bQi+WbtsCUiR99sxTp6btU99n3qc+C5cc1Zxu
hwCFDl8leh2TuKIWn2uv0Q5wnE8FW5mP0dfryQx1WV9skzl6n0bWl1FXai9RFr6MSeQ8jgOve1Vi
hCcZCnTHm507UGjNRTA8WeyhRa7dyUCCQpjpwTKanyOzfQX6EO0fk56uqdoCDLbtXJqltYZfjsyQ
uSCQXy91XWq5lEMSF+EmPozWFuGjX4PzW9ZQQV6dBy6TeUtlS/VzBNlDmizo0/8UZj2yxel0JyY5
lLA6HZFV0iFzJIzMI5zzMXGq1U13ieJUt9Voxg5aNAg33chWIpFHnJzKAQ5Hf9eiT7+RbYrYZFsi
Z1fbdcYHmyxgUvXbqG7R7UMAoLQMwRf2jjQMsKhzqtUUJYaFTgy46ythWDHVe8vSocjsQz07KOAn
D/VSIJ2TMjsAM0gO1VJNvXqnQP9j1OigoaQXbU2ldfYf2uRlKN6SkuPqvXbDSzs9VdpwnfvBsS61
eJOZb7Ln8bDzQBGVhfV1LmHq8hHeo+ChWV/9Tv/uw7r0IM6u1TeQ5Omfqwxp3EkPj2IOM1e/GAM4
3FGP7K9joTanXC2TnXitoFH2gYfuqgx91HPWC6xLjs6HC1BMfHeByG3cA1SmdL0Cc2nPVphsGZJ2
kSECeLC4afo2TfpbCDzdc+dPKF1aUfSjAsgx6/CfdpZiHga9sCG1KJIvo4LC5RJAA6UD2UVgPFxn
zgCNflQam2DPN7+lc2YdWivga2XBWp+OGfwwEV+7fml2uR7ElqPLCb1tfrzavageDhWNkuS5IsA3
v06VoSLNlMtccLrFu7nTUxzxZbK6oC433aJPIQe76EhUyWkd04LVLoerW2zTHIS7eSARJI6PS6zr
lDWFYrLQO0Ov7fP1MHR9c9uXtC692QO6kc7GCNHe7u9TIIf93LyLKdpoPCat90Okn+FK1i+1sspE
Qw2NQrS9qHqKvcqOEiQWORNJbpS69QvvNldzoBkpnHYUWX9Z9N16V/sviwZNdOjzJnKdrQ5yatlT
yAbE8l37OI7JdzFdDx/2HwCFv/X2TD/tMpP+Mh1p4ZFs8TK8xjrLalUYfX8nu7vuZ/pq2NHg5N7F
RlaR0snr5yYFwKcqM2CUrHLgEa6cz5MNMh3Cmr+StnS/aNw/yeFp/nmO6/pON2iETHrHeOZvPmxC
pVV/Ku3DuLB3LXOsSn+d42uKf26CCHGnpEDzfpi2U1awKyaj/b3l/rzpIXF5qJseOg81YPcVZjNa
l3A/wBc5bdMGLkdnmIodFZX4gdbj8WS7k3LUnaZ4dDWvYucDDsvwoFteLj9Fw6exb/RvHyZpba3A
tmoWj20N74E76c7JHLwpQ3WCF0jwQbVzSKzc+JrU4306uekfiZGApOTt7Ql+zRqMKRGhohpf66FH
RZX82b9FvK3xHyMAsbnbHBTwzu2SL/BSoNK4tDB0e5Xq1ldramoAYOFnaagoQtW+HeHYWtscstKg
1RM1jIMxwl7Vwbd7LA3EOIvCRK9pWSbOo3VRmd/uZNGJbklZVHooAHY666KdNnX7GNESWot5V1Gd
4VOgVvkZbQN2IAi+r0ORORPeWA0TuRMYVpbXHbEvpjpW87Ms8baOmGIL3uNY0fgzQ98vWns+Xz8n
OM+2njw0lttsuzDM/+gQhw5bz/uOcKC/S9lorRFWq/abkCYdZPXUg93EAKje8qnQATQPRZlqOBwF
peql3+ZqtODB3vSawtZFZlO0qTY6nA/LAzmwd8U4k16bsuwhK+ESFWWsropHGqr+6ahthb3E4gjI
qK0zkt7jW7w4grg0z7oBD/FlJFWVFY3aPL/mdwYDReORAvV5LDUYwPpJ/b1NXuIghoOoD9Vt5E3z
vUZ/0xkA+zUg76N9nSr08ymxe5za7mCprXNnT77lIHFbJYccIkW6jFApE3eEHNtdxL8H+qEkOaRA
706pDohd/mW0We8Nuv9fuhGmj6sdbpy9mSbhy7/E24tdj7yCzsYGLrICeo80qfmVLjlJGatuUG8o
G1s3yzNh65XauDHtrL20fmW8NFRe6pYkJMmB+7Duyo2wbE5uAqWVAt+hDE2UWf/rpEozac7LJ8Qe
oVheDwo8lbQXop/Rzn/bFm8cmjaKMANtTypC9LAbl5pbneNmmh7D5ZCP1r4pC9jdl5EcaPg3o4aX
zsXiZZ360FErlhEcjvBx0Nl3Uf3g7mqKxzq7G3r1NzHJwe684uSqervObKI6POW19ScSPR2qxQoy
Rt2Y9HdWUHRbiNAtakxDSb59MYpHIuVsDZexGWR/5qmq0i+TjGe2TNq+mvthI72W2gD6hvdyPDKW
GDmTAyxp8BYk56sZ+t6425Rd9zqhbkrws7P6kOgOUkZK6znckxWdv1xX+/upCtxdnBjT56YPyaNa
3qOu0ssVjiXsobam3IlzHlQVQGVRHcXrQv90k/mhvxWvy6PmYk/O7yCLp88WXNDPyAEUdV1326JW
HqoBbjGJLCzQ2dWUqydZR6/56TTWMO3Fqzcd8uXgXWHD5BPRxxF/ivXyVpaVCDohIexTqicZRTlE
lGw5q7OsRs6qg8S+Qn+4totzZOao+Gk927A51L/4gFkpeETQREWDejPwRT4Z0OheQGVza66D8nMF
OcZGHaroR8EfzSfhEyAX1OzUIB5vuiBfBONJnbKd1rZRFFaw4jHM9CI0NnQzJBceSvC1oAsMVsp0
dnEba9vUz34JDB1EAPwqO6h5FW1Ci+qbspTg/Nkaafcetl4/tvdiEqfdQGCjeuZwkAhx2B1ETjJf
bNdFNKujRxfVXLGrjTIgSYNmFnh97Vx3VX5Thv6jPysm1F9CaRVkOkRWGhypsx//kfEsh1xl8YSN
xylaMMhy1jmNT4sR7mbC5XQNhboy33cdZSmv9nee9xIW7fRwTQFMigkswI+UG0kciCNqTJSKw6be
cYM1Pokj1Rtq3oX2AkFGeusURc6Nz9OPZtZ592WLrkFmRQgq+PO8VWsnfmkHt9g4c+b/XrnV/TCQ
kN+M8/eSDR9/1aIFQdJXfyZm9tUakvx7p/BfC355+sJ+INvR4ts8dn1BQgCN6YsbjvPNFDjdbaV6
w11EgezjlYsREcLrla3lykpY3pdTQZ6lSL9TtH9/5b5LvsZlpm7j3Owf5ig/QGIGG/dsKkezmJTf
jYHvudcl+jN0IO4ein/vDOa/v6WOrh2NIVY/JRCabZ2mKr9ZTfeyNG0z/y+ojah0zsnviqaoL0Hv
JDudH/2nIEU5Gvx2fBslcXMZ23jeWx6Sp07oQxgdmtoPhDReP4bGx1D8IPjRGSQBP3yMafb+8TEi
0y1++Rg1LzYXg/fkbTfye64G5CsoQmSfoYItHo2W28oyMj2VA718uTPliDlj4m2r2XmN0R1lKNPD
mV4lGbbGuE4H1+0022UqwAAw5pAiO7MZ7XojtJ79Qsse2UnRmNBaz+gJWM99sCRhEEG6E1sdBEvX
78J1BcnxMx1G2aPtv05HEox6YmSRTTA79dy15uuhWc4S2t9tBWFjsdtRP5NbSQ0Sp4sHch5UezT1
hMoqimiLroOpkV2gBDKfYYNFU0/9Q8wN0oO3EiU6NRKVz9N0Liv1kfcWfxuVJXyY0yIW3S8MKnLQ
277n/Rgy6Aj6x9PVgTQC0epb9DTW+6L1b9qCnbNB/uwkxbs0gfsKhgkXMlT6rMUL57V3kkpfps/d
FgmCDRh5f782DsxDGG58f3CPRaTVxg6cT3GvLUY0Fdyj6gCHn5aDnIlXh8Vt0y7eqqV3phva4pRD
EvYwh8ZnXVhql9Fkq5+FwlZ8y+jqWyLVt8hf5yHjvkaWRm0AJKMtzB+saZ+0cCjJK+D6NijGMSrR
CVleFqVULoc12mwNUL5U2K8Hb1Km/VTy9juE9k1sKgZNCtH0ncauXZl6ycsU1SVQP+zCTZtEHkwW
Vbra3WlhGHN9NFaxX+M13fyT17eBexi5F9Eol0Ob6KBFhi4i3QaL+9UbLHGZ0840O8huMU+z8D7Q
eHC17QDSAjn3b57nB7vRyPRbqe44xad5npqXD1GDEy+1xduU3f+jwn9aZ9gULtzIMXduHlLgrJY9
vtGMj9XEf6mUNXqdPZuU10ZDcR5TUzWeYdnZKzxv0EyxurOSsl8TpRo91Xid00NARIuODbIvOa3p
YXMn3ja1bidoK56CIDRlDTH3SIuew4w1ZEmDPBj9SEm2ycIiQcEKddNyqirod2hUqowofC4g7oes
xd2uUqiV0aNp6PvOQdRPxZuwrZapYvq3+UuEOB0AdnsLTRqv3tZOWy7/lGYlMHcKszrzT2lWznLV
CuuzeOelMi5equMEhygdXL3ya5Jh6Ojv5/5bsPzWuKsl5+Euj5wRAKGnfFaC6R9n06i/2oa3sw9x
Shwom7GpxyOK78ZdOLqQ7ixfWvognqZynJ6tvjXuym5KUTXky1lD922we3lnly+z/3f8EMMFOvfF
YKv70nZIEEFicjc3oX436a29y8zY2Ijt6vi3IbkEvdrIvKvbyGd714aB8dGhLeunPHF3rWsg8aVo
4YMcsiL9DH7VoePxb5OcwevmbeGUT/eF6GWKsYwbaFNsFwq0X6OjkGb31P5xNRtTEF2vkDnF6xUc
i96thTXO2+pBmO5lxjXYVrLnYMhOigLLJuileFNlY3xoUflES87VT+2sVvfqUqpVwsy7UztaDJZK
L0/a5qkh54TMQoVu6xIhjqwxTxoYsnUS8OJu1yBuNmmzf48cabtRUq/8rS0pR1p6Ft5lfl++oEe2
2usJlSIEicx9ldTVbyXvqppWFE9G7sNWlE10Gi/2fpkOAiq4Tq+QXH0O7O4rIhfFDu295HlQSbfI
mdiGxTYtNjn7fxOnFKQXchXq8nEMta1nzNDtL3c06zj3U/vN1MPpblLpWRZrkmbadhy4o5ShgX7F
vpshwfYQ4VEgyDvUTawdRehidox7SyvUpyQbk09Ro/8Us0S5kasec9Ocvi1RquccjYx+mEIxn3nX
zO80i5sA9XjrWWxFGO5GQI6PhoXseGxBBevQdX2UCJlgTqQ7FwHYZ7EtE3ob9tY1D+DqQUQTX7KH
tTt8oV26Pvl9re/DJfXlYLda6729YFv0fYn/N/swp6jPVv4mHMPuPskH95DofbEv8jD7Ao2hcYMu
pbcN/Tb7MoQ1oGUncDaKxzCefZISi86RBGsGfD59NtyLMynj+SmBhCzg1WlAZ2uXBYX+We+G6HFw
2uGmT2xXJQ1nt7clD8t0M2iBfzKNo2Y1Tf9THEoB3dVdpo/t7RqObB96M4hQ0T1VwcIyl+O9GRXd
S7uzR3N4UZWmRXBqTDcyDMpuYZhUkIFdvKiSlogrAGWRYTaiYBZYwzOVae/R7eyLmPnrwlAU0ORe
JjVLuqigZQjB3IjX0abvvjm1hyRlf3d93JIdSdFVJ0OCFsC7x7A8ba8PX3/cL6DedwHiC0WBBeeM
zMv6rJaJOjnoCDKkswm7O3tIbTj0S5Ut68b2KZr9Q9uFwYOYOtVF7zisf4pPTNdJV9uvk9pxru60
bvgp8f+3kyIpAMpVusYlT+qMD14c0OpRNoNR/Zjq4E6Jedt8zv22+Jwn/l/a8tZVOXW0cXmZvEAn
aKxD+9eheK/BZKyay3U4JCDOtDSodp5y8s0FWTwa7vyJUSA44/5fR4aT55shtasnWkL0rZWF+qOr
a9MBWen6DBFcfzs0iOV4jts8kF82dgoNE1/mCiGNqajqH24VnhqNfttNQTs3/AQIhWbGD5R3wm+2
7ujbhHLbumSvLLSPTv665DDTsNQN1uuSQMrPAd/dqG2Gb0qh91AzcjaBwdugczB8yxuuKWfDYvvX
uMKYoYn1ICzdjm0WHkQbzCetcrEdKC4qiJP3Mqy7GqFwFDlFKUw0w8pMdy5vdpEWs0lg8DBOYt4F
L26ObPCGE9Pn+bNBqmM9ee/6LzEqDT+3/RwZh6Azul2IbP0p8rzpm4OcdTcU5ddGK+JLCkP0ZkTX
45uERSg9nuAIRmfTdDal3ns3caL7xxCw4g5gsrmPhpL/6zKdu51RpOh+yHhqzQ5aEdPcj4gKoQtq
z3tDdY70Mv30rSk4CW89TVftg5y92a8msc+WtsYLxb2YrKVhZMTOUzU4iV1M4vwf7R/W5zv+7vP8
ur58Tk86Ot7WHnTr4IFqO2iKbfKF/PvQQ2Q76d1DlyfwvleDS+kij3/UhuMne3rbyf/UHSQjy4Q1
xphjhF5iB1WYmLv0P5e6Wt6WW6fHUPraY4ZC+KKGYBbW8i1qyq2nuelBbKKd0MF8ej+k6sbodXix
eZQaZqCdKI2qa9/Y4Kbmxmrc7uLAMv8lqozXB3BcvoatbWRLmNcW3QXWEPtL8nfY3I7/WO3XMJle
+AH/xTbffmNmY4wC00NbWmjSG5XzGDWR+Ui35wB+mC96oZ7TFmYLiWxMo72xbcOFK1FnU7LE13ME
1WFYw3UrMZNi2Zu6oZtOp8ayxixXgH3ZencFdbeGp4M/n6GN+CTRsuzocd8y1uKQ2oy3o0PXiukr
2U2KDuZXtaQk4Tt+cJEhVH/HOmujZwVFuudsMnbTgnFNUkMH9dQUGxnOs2bcQMasrt50DGmEGfP8
RryyZIjgxkWGy5JTCiefLJlDr5N2QXuxAh9aFMUjWRFudcmbLIemzmgTRw7uLLmULihnNPGi4CBD
LQmHO11Fs6ivwv/D2pctSaory34RZsyC1yTnsebq6hesR+YZIcHXH1dQq6jVu/c5ds3uiwyFQiKr
OxOkCA/38ilC3ujRzudQCjm0DSifl+ld1+iBz/jG6C2oFEapfy8blKqZSi20FgNoJ1gPoDEfwP7w
nx7C60+txKv+Dw8gpxAWVymPv6zBcH5fy8SCPjz2LIW5ARIHIRXXstFOinZ/SLUtEenPtnkcpPog
2W9asMA6pWbsnMZGVsIEqynyYM2ZURcpk7lLCBvC1MTCmU0LpuZjEqF1yOvDRD1y/ZhoohzhHEco
pU7N6sbz7AT5QfYIaDB7ZKb5gjKu9gKSWAbJ8sbbIL4tNzTYM82/jAhZ9WqQTGWZXyuWm2Clxews
cdINSurbLU339M7ASbT9Ps9WkyClsQO8P7kjk+4N2FSB+HlHn0AOHj/F0ANe0SitYSIHV+rmcE8m
UWuoIBIs29NHgLp2c3RMVwcA5J9PBNIfqH5pD2Tp9QKqT9P3ME2GAwXgOhDk7qaG13MATyRWf8WL
9p4G6UuGbCxE39P4nr5gcdaj7OPf07uirtexa4K+ucy8Q4L3ALC73qH3m+LJMdPyqcA+yZKZvEWN
he+4Y9qBY8bdngaBkJ72FogSAprwMR3PqwIkriPbeG6VXi3rkUATJl5Ca0B6J7DvgO8+a5BUboVM
voMG95vLoe8DohH/UMRQY2R5bnzFRBqniWOteWsnBWimXGt6ah4cBcE3tGbcIy1uKOhFd4+8sLMK
6zbfemAtEJBB+sKzxALbaY4MRq6UpJSUi7IDWWt+sv/bHznDi+m3MT+gdFkCwpoBqaAif3/EAGuW
1IGVIKGxDHwKFrYUCWQCrJplgmf4MFTg0hDhPVS8wnvXQJYF22N/N0DG9h4cAYj5uyj9Ep5/Jg8z
TI07yb9No+OkQe7HrqIP/xUy4aaBo9iBW7Uk+dIatKTTtNDsU3doBhPBWw717nBA0Zs62eG55ELG
L+oP1G1NfR2DFfY5wckD25b/dKNXxeBAQdsv+r+6NWo1AjJ/uKlzzLwa2emmGre75aa0Gh/AqDxk
AsAJCJPt+inLTtAFy0+Fodm7ESiEWywqwNgrw3vkIULXjelUb2YSvyWxqH81KfTuMibjlSUBgW7j
6hf3m7dRi8u3oilTSONk7HE08WOutTi/QaDi/S6NIT/fxbWTdIM8WAv646+Npb+zxkBpWpyA2SKO
mE9maEPOtDJ/s9EkRcHhRQYkNnxvkyP29giRmOroIDsDYR7HfiRb1H3phT08CAOvA9+B7HA7gQtr
8Yf0FSCNnY5damu093PzOvQTREsr+84ZpXu01GbVBXZja2RjijT21N2QbJdAu/7bOIvHk9FSnunG
PsrO835WmX7WwXKyXDDXmC3+Pxf/8qlSf3xJ+uYr7ZFpt0wb5XGA2HwX6geyC9+7xZYH7EM+vfEI
sgNLeJfCwMpumxA7t91oS5UHo3ipIyhVQCrCWCfIM0JyLp2uVtjpATk4/kvWN3YQlyhWb7soD7pJ
j7ZT4thXDYjbuTF8Mz77nb0ZihDhLRogFwG5paDEj2xLtgH1f2vdSSII0/HuNgjQhfROJrdV2eHf
r6k0BCC78YhN4/gF7LkMEpWOduSqa5rbxpfstQYtzcnxoN4XqxyDUUws4B0o/CemlWDCqn/Vo6V9
VRdeVr9fGODHzToIgjgGsoulkRsvjdf365h39k0Y0BbI2qQ4ImEARodw8je1CVWE1AjLIK9BvhMp
ebpSXXEPaG8AedDXDST9Uqkbm//uQ47UpCnYTmLlvSxGV3HxrSx7H8ct60xHzqGKpztTm84kQ5al
5ninxuiESWOtiW+LOpx+jP1v88CHApZ7aX9tIcuwAvFR/BhbobcdPWBsBGgML2bqJxvedMZLpfFv
RSXDX2YCHjzs6n6A7tlaSTVJM/+ZBPCtvKCgJwWzpqa/TFLOkyCrOk9qKwS0ADfRwiE7JY2jBfkk
0gAxp+wUhRIk7TTSh+n4fklDU6YjgOIU09GSSKCVqqyy0lAInhgQXocWWHL2QzBoaEXXPmh2WgdV
3cVfx0LcmINar9Ugvg2d1/9CydTv2HO8F5Zb4GH2pH3LmJ5B96mLj/iXrS/ZaJmbzvbYo5l2r0kY
7SaVP6JGVKMPbE2MunHq5xbSxZkjjwZloD75fAzHXjweqdfrUJzvR3/aESSoktApH1pE9GaEkIIP
gZLl77bOBQMFiVKTM/nJj7mEOqL1yO+/rgdur+jiZf0Z/BsoT9GZtl4iLIOtP4ElHZgbFaQpbYAC
K8cFVZlCR6uGJoXQdtostin1r4b2tcGx+5h4fo1Tsq5J/BtG67krReHeRlGkqNxNfIQLQJyUqIYG
wGQXriynjHefvLFbXrdjPlwWZ4cpYu+sfvzkBiH3ZCOdogUX+CsIYvxLV9WOteoRDzj4Vvham2Z4
HTucW9aA329dCzxjswtqrqZVmoQani5jsQaeCKIGy/NJmnkNqusNPZh6stsjt69l3hdroZxpJMyR
gVvpHQCCaTc7//Hwo9UL0zJAtoiydMV26Cp6xMgsUZdJlzoRHy5DZBRGagPVB2yGmkIaeJ/84sGo
4jU5OomB8iCrZtbBtMVsm1ewxnrfQqbNjldFXUBuwjDsuySbmr2T9PmhtJzxNkEIEhpxafMmIffI
tEj75Ylm71Ym+9qzQgY0qXDTZi9yA8wjPh9vFpacJxW6e6Engl32e8SI3HlSCFzbnZ+OGxMKfatC
VSq4qlKBmlo2AYJW/sWyhQFcjTrag2sjBv0VSg9AyPjuh1MTmEu6ugHeHCGf1cdkvUrEDvpokDdG
OucGzLC8FZloLqYLhfrOLFyI74ACRU/a8Vj5+j31XGWiK/CW5HvuqvIENZUWoYFSi7KtXgN+x8K2
fF/Fz/N+bXJEUhPDC5NNaeOgKTMThITLrZBbwqcBgmZPq8kx3Ydp2l07kCpsPE8kG/pFVepnpSfl
oy5q80y9NvT7S9lw8P5hjBq/0cXGBeJik1b+uw2Vq/dhpXnzbxFVteWlnqwb+dNPEeTx3SaKRbNZ
FhJhd2dBtvhC6yA4DPqNkaUIMoFSpVb8V0aW/O5Eyu6cAeLdXQjWerJ3rsMCozXMUxuV8tlM410/
esZbLgwoWZftuCO3DCn03MDBvp0G8/jflp1MrV65AjRctGwRivJoESyw1bi1R9VguCmcqd8SCxl1
U8TWP3Vj1SXKMr1tws0yGgoEJfTyd4TXwvMATaFjl+GvpK4dI1peuR4KEdRo6iiOyLgGLlF19RTY
w07R9FMXKYPkktV9NnejUeiXqNZ+zSsh43FNo/Ib9aLOca5Dr7+waZqe+7Lrbxp0xGgsNqz4rs39
K41JIBfv2tECZwDuCEaN5h4brH0IgpXnRJs0YIrGLY0Vg2k8uCAMpHnc4e3j2CcBjdVTlDy5xe8a
37ydSIF152E5PIqizEDLlQ8nV5E7ATZs7VPTrqGlA76o2QXVNI3lOPfUS8vcBAYwMbbUHQxZXcvM
v1KPJpXYoK8QIBhO1KUlmcfvWZY+jYr2JB/a7EFTUduyju0dNhgD5G7i+iBRu38lFyRl4is0KA7L
hL7o9B0KAYCgUItQw4ukmxeJimY4WIAur8Aw4SOVXburtPGBZq5tW1uZmhNDZKvz1zafwrs6r8I7
VEvm+wTyRiudfBoTZXZlza80Sg05j8fSj9y72Slr8XBp8R2Y1818MCXpThbtl0nLvUp1GyMFha2f
lc4aBVfAkPiRbp4c/ON87AUKkQCtTf1Pb3+ZjPmGMwTB617fpTwf9i6qhR6j2PkZp1Pxo9R9ZA5Y
9VyALu1vDlnLnv2xqmcHvHiHfT3i0KVWyHFYemDgkVklLjTtSyOqLyzXrFez205hkbzWjWyuMomA
01ZmXop4lwE4vkUyynpdJr13sVtPEcmapuo0vxml6eM3ksQVyvsgj/Sp4SEAb/EwQuUXA616t9IV
ZN7ZFQeexJL+miy+aWKfk1XVLsxLqOE5tg9Z17zbOJ2ZPncFtoJJH/U/K8SqNNO2f3dIY9VsTN+c
HkGNHPhsnLQ5jofYfh+NukWxnZoeQuxmnj55evuMlMewSXPs9luFhXAVPqJrbbwuGb9Sj+lgU5j6
rAuM0QC+Q41yT7yPRhHK5RunAmJKTf2Y73uy3Oo+GEwTUFgjFoBC+EGVoOQWaFXwA3lE3t4DVxTO
AgMz9a9cPNF4CG63tWn504km5mpiryY2k3xq8mQ8MlVW0fReeXXUFXUjN8TvNBzOxgStbbBwgJ+x
qcSZ3Mhj0qJq13OQxR4APuKB5xQNMp6jNtcGhHlarRJDF3fG4NVXYF80oFmROnVFXeH7WStx0n9m
WFHm34MQEBzmuf2DdV53opcTbxP/Chm0XR/jTR+0ZjRswaTXrpetnprgirw/kUmApm+rexZA0giP
dqkrv4Z5fQDxjvbLcIwzhEuntw7MAgFDvf8NvFna3uH6sEd5KVCbahJzULeY6s1hknF1m0K7XGVj
GV9yVXGaJYBHC0gCzb0Pu9M5ZbcuRHEsLXApLiQzgIVC10fjDOyqenmkgRxfr02V28jxmyGUXLk+
XhowpL3y37Uw+GtkyggcuWBF8xvfeu3A/7VNDSG35ATW1vc5ptvYr8YPO8r3oimTe95Y8aNZWADG
5zroq9o0ecy7qj3jifNGg1Mc1xdQVF9K6eZna8zyNZRxIbCouj7HG3BFl9SEWopHmBoZZYYRBuFO
JdTjbsg4ON8Bicvv7ZE11xz40VU/+PqXuJXaumrM8kDdDBkLqGOK58xQRzDgbFcxmGG+hGkjga3Q
vQOLvfSEqlM3wHZoxbOue5mKKL7o2uiDQBcwAAjJ9mut8qJjpbrKrVNuetTEF8QroYkWtUiGAYW1
BpVNfKTuh5uhVgNYDNxoBCqY2u+o7ADDVl19813E1FXEPNVbAaQV967SL6szKuLc9YcHUhIoAUiF
CFzlEfaglCcPaBJV36LmfQ3y0KA4By4icCTjgaQ/9EimbaYGNSCyaowHlNIbD3nnb1tEKW/kUSSp
BcSBL1eIToFnl6XutMLTZjyQs22hMLsbW2CuMJVmtGpNhCPbjV2JqQhqV9vKwXkzoal1yEDHtOoV
M4wzhfWJuhCpsZ4d3r13Izkm2wSlymvZdO6+LiEYRmd1F3/1vqtEsqaDPI1Sl07ri7Pdi/CEoE66
oqxWb/egCk7LYZu0ngaQcsGPnW15Jx2orTk7loWg5JLIsNIEslPqrB1lshuBAZpXWib8uSYiRVAl
XGcxtj1mDqBbXAzZnZ/hjSYndt+EJUzAEJyk6X1dTEPqQhLBLkQQ9TlPAxYX3TrV+mw79+toUpzl
iXWY+0aIl29TlVdaoirc7G6UHOdDNRl4u3n9HCW2IKmTxzw5FZHIztjtvDeTlwLs82c/rmowr7cn
stOMPvQt0KjqRDVjXZkCm09DCMFghlpKK9TMFdkcNYD//iooAYraLDQgdIUwOtKoQNrFSfE4OaPz
JDvAZMbkxjvNeSKLpU0H0Efwu06ZBktvVmnN2Yk8SmQk1m0HJbRWa13sqFAq2TXgkKKpMaRkjyjG
8lfURUmscf0/7sSsht8lgLi0yML7PHdQKT01xalXTSIt9PkYF8AMTcWJrmi4srkEObElwdv4MSci
dxonz3qqwefz5yWNa+3QbCCllezsPMrWpBt+KFR1WI3vydpsdXHhAOBfnDzP1rluWifpVr+6MONn
Q/D3Jkptfiab64Ffz7HzEw1OyoODrQFxtA8XGpGooAOlM3jVCu1+SVNNA4tP+ti8dR+V5TbSDGSi
NBU1Wg+KSuVFPXKliVPczxPnjNY/ay3L/3stsn/ccVnL/OeOtLJZltYJtdh4fOJh1GRmvCMEr/fR
xXHHfE57PFaWUWwnPndpFAnxODfbi+1o4iLNLjzg1XbszRSIHbLNlx4AKofUMI5ko6Z0a9QzqwZl
BiApfY17nCDA29Wx8VkD/N5Ltde6b6rvpeW9evgifAcV9HwBPOl88a8hPZTsBVIZRzVcqpn/xxL/
330gAYYqL/B3bxzuOOdGuvaKiB6KOI+3LXRqZ3YIi0HZpa5159rjT34xvadkMq3Xv00KPbOd2SH+
c5JMa+s1suzkLEoUX/JCk3fU9AnLoZUZLJYJgbg7N1Eb8ixWoq+6YrMsa2NnJDijusIYP03NeaCF
TRXOSw4GuDp0qYIS6g4qpnfXhLGxy0IQwZLNRoZy1fasBDVoWW8G1NQfQtblL6M27crGBKhV2XUr
8xe7iKp3OwNj26EBvu7FqXCG/LAv/v+2Vw3q1yh7NSe+VPYKlJfQZB7nZFkD2toz99unJX+WD2az
GxxPBkv+TCCFiShs4m2XpBi3o7c8suWJTLM9DqoQFWWUc5u0MDvHVv203JrjgbNrmngMlmXacPi8
NA2MRj4vTQvpoHK+464ZTAYqBDt3QmAwByTlmteuG2htV6AOQIbXeQRPqPGAupbnQtnIrzVDKCgC
QbKjFea5tMDHKgLsPihoUot+NNiezistpmXNJsl2eN+wEw0CB/aQOjk/DyjjX8uCYcetNjLzzgMv
vnq0kZpVJg880/sqH0HVpbq0XXHKCLk2EWYnsrkeCA4ACr/R4Oym1nWRCt8uttL8vSyrjd7nZWmS
ryGYlYouwzkK2yBadgCjNQ1S038sG3Y4Kow1dlWy15xD3WNnR/sZLwIOgrq0n6Gu6w0C5UBITSxd
GkUtG34v2dmLcOoZUEG8C+X0ze9xJIqYPpxBKI49HvWZMtIVNUlYQiI2a3c0NQTLOl4bagr1lxXC
CgT/1tA+/GGfV/50kzH3kxXzSrFFiGM4SBY9mvagf2UQYvVDJ/lR8HQIWpl6Vwj+9mfQeKCccKz8
b0ZzIQcHqsRBxcAp38i6vpTQEVnTgAsJoAIF923VrN1GJBc/joprPAF7gNRW8sM1n4bamL5ZKEpf
Q8e2VNvmcIcUMWIPHYQ78c4dvxa63a2SzIruytK1rzSAIwBqK9SAhhK7eaDWwL8cmqijkM2RGTGo
FR0FgZKdeCCb6B2g7MZhfGgQGdxakSZuYR6bN6PV7zu1qU2RSqKe6LV4q4ExH4rAKGiJGDOPiKoc
qKhlKXShLtSdnSPIz+dB8ic7NSNSS0cncfd/2tWyYIfWjpXR7z/5f9TPZJMWn1CQMw/+MR3Vu8gf
62L+eEu9DbkBElmepjrfLcuawNRfUk8EjdbJi+sioSOByb8NIV7XKDRLHrrMB+y3gmKDbP0yMGyj
fmVdizI+0eZfPQ8oACHKH34G8qTS5b+5Xa6zrGDQD31AMijFKSXvgtq3wt9InQHGnWffZfITNXrN
s835uInxaDw3elmdDGRXt5NnY1MJ8oFVVHj9D8uMAm3Ki9/g4H7hzmi/+ppEcB+R96ur6foBqqja
juFMdp+W3hCIXje+jvZwEK6R/9bZdOSj33wFaBMCXWA/ZLxbxWKYHnWzTHeh3WTHhnXZzfbiaG34
g/gKJP1urLP8lz7GX3ieji+DkCNOn0Z59g1un/HLrjZsYNUr4wgHKlernw4J8+JT0yZOUEcpBwW2
050Sz5ge+854BE+H8xUazVBzCu3+DP2w+gE0bd/Jjj8GUZmhEZcStHX3bRcDSJ14a81HcR0IMKOr
VpTJpTFiHPYta/jeOhs3TcofANdAJks5mJ077lBDGW9SMyvvUPxS3lUhCrwQcKgRr3eKOwPaa96q
LvCJp/xGJtRwachMC9+KV1Kr9pHWp1uhQB/4r9buTS9PVggbi6Ol3nvzQIhqgSms7qgXu2F1Kcz4
skzKK7z1xzgBiefHQiUSxmv8mNKtRhARbKjfFyYfFhvdqvDaH0T2Nik+zjrj46kvVqWjKN9m4re5
JR9qPvVrGU2nDlhXbnhHSNisHBcsHlVuXWfMwgRpDAQH0i1hHKLS7C4o0HihQTK5sXExreHdvwPC
HWmyyDlprecEREdhV+2XKrGNBxNBs/Nf7ENTfranZv/Fybt3/wYAoIDYK/C9+eKHqfkgI1RTzZGs
Mhy6d35XJEHOzAU3KGESqFStAP9C3/bgngjtO/zDVM8DJJn2PUq4t/1oGV8mPHgjzuLveIWBPqXL
tPPInekGlWoPRBkoSFYzkdOtnqWa2VUIDEVuPc8kBydEERjNtICouPEUouPsn5l0T50BokgzndjT
v3QAH5EDdnqovYg2RdTaD0CIp1v8Z/hnkSXgG4Z49d7qrBp5gdiCWjjXoUdtgV7VMrMfkC7ajjWb
ItQkxhtwdBk/UhuVhUDMpi/OpIu1bwrzVolI2w3T0B/dph/PyLNDfJxVzUODxzzK84byDduIpzAD
uHcVP0y8BWNYzWqlKmK/dZpeBn/7bBO3/uOzRbX+6bMlmgaRXVX7RaVbseyKoLPi/jgXZ6kuAP39
kcq+OlN7QB1Jd6hFlokVIqugkKNwndeyZmMlYAyYjS7SthtPxtoKaewSp9aebSXEzIJYhvhXJ2NX
JXhHR855UipeUjUl19m2iyB2zmq5syQrjxogIRfhcnmhK2p4WoGhLHTd9TLQNOH3pNPDVdEyubXS
yDp4rI4fvFGVtCmqEiBPzijxrF/JY7QtE/lN6xnVPyKAHnt0lHiUWEta/1OMf74kpwlOlAJgaeJs
hYxx7Acb3YjgrsM81KCE+aZRsOLO6vqV0QMZOAAW9OQ6gEjb2fSF3EIdNKdOXSMCN+CskSR9f+2V
2xChlk9N/5ubxC9/VwKKCBkrxp/botihlBt5PfzytqYTT7tCdUVeByl0Q16zstGPmelCdlyb9Dfd
kb/G1PfukGiWN7Bpo2Jd+VuG7wYdZ8hcqWULXu7If0zZ+7IV4sb7qUBlO6i1wbC79YAZC5BdTA50
tKVurafpYT74qlFUbCSfuohlJoe00ZGJblBd6hFwNUqcYWUYg7PxS18/O4R2xUticLcoz7h7vyPU
aU5RjzhNPpn9GUUmoJcoQFR9hkBnaG6jGkXlFZNiS+PUaCz5lrq1uZOlyVHDgiYpo+FSdU2FUv7c
AYOM58oVGZOqe/exXM6DuuuQ/VXeNMBZJMF/CaWFrEbyFlrr/MJFCDAh9KVAKgeJRpEBzY/UPS6x
8+q3YHzrVx5Ck3JFxlaN0JUHpMyhathtsdeGCeqPeZRba6MG0FBiZ+DgNX7q6IeGn1B86TMbvzm6
jL3H2spTKJwhbk4NclS5QEj3n34PEpgSvP5k+TST+lOWGNAsD2itZQ6EhBCKV41ZMGtjy9zNr6AH
67c6uMCvtRFaF50/GwruRQ2Z6WqKhRW46VhuEuxUGM4goXeeoiIgl4xso1+20O+J7c2yQpvozzid
xKDp83i50qBKdvRVQ1dR5vQlmBRcGHGe8zdk7afWBnxXeTnMhtJ5N+7Jh0y2U/0zm5Zc+uRD3aoq
HDtYRlyDVWvDhaBkK5AwEmXy3qSIRraol0c/l14DwqHo12zLaYTcnZZV26HQflME8lOQMksSqPzE
IE/vgWY/4+z4OZr5R3CTJntO9Kwl2gtQ0NbF1MAPKKx4hFL8mF6aMS/BvcS1exShmUHTxyZiPHm0
AmNk+VNG2QYgxRLYjwTCNU4Y/+Jp872K3P5LOyJvr7mx/oANjwfuyU7H/2OVHfDSGsCC06Kan2Ub
Fy9X/B6cEv8WqRjP86Vmce1otNhTlVmDSiI1Qo0rgMwaQYsncRrsExNFe6DDeAPw8h5ine2jN9X+
GcWCbUB2jYN8sWrj5paF1nTnOxL7FzUhBlcAMkaVc7JRX/zkVZDTFXr5HFVTu5Jg5DtTMwqtOOuq
WWzU5YJ3gZOb22oCIFyU3aVzo+rZBwr2ofPCQDfbGLiWdeuW+bMj++oZkVfAG2v+QI5RlV+BkvJu
1GvT9qcsm3FeBHp1oFXNY/wO1ZqVOtDiQSQO1M0nZ1oDC2TvqNt7NdKDCHBvqTsmYYfTWOutLXVT
cIUmB2Q3rIBGkYnXjk0Fegsa9dwhufQ9dqg0qkuzvSFkcE+D2Lomq9oZ9X2hadYEtuWsRUFGe+yx
OUAoqcjCC75b4YWuNFF/AV+22JtG5UwrswkHBOBHMMEbBQ6GBZSZ1RU1EVQBjmGCZun+zW+ZRjPI
haYt3f/3pZZb/rHUH59guccffjTAOsEPg/EYxhBZ1qASUq3ocmlA/OGsK6uWKwgl5KdlgCWgpG+q
4p8p1F+GPbXi0qWrP2+Q98hIGgwsh//7MnHz8cHoLvRJZuNyVzK6bWNXK9c27iee4OymPsQyhbqz
C13SlLpOX6G82Rw0K6nuekhDOkgFnUvF2ElNPTpAgWhhHYym9W4TdJVmWw2iRpdR/QKAjebdtuUZ
aiU+5tKMKgVaTjLzstgnHbXbU44nEd11GRhBryNckV1LL8bOnMeDu8nqxA/mO34sjCgVCrfB4S3o
3jkvcUpujHQ9L0WTY/6WMxHf5qVybtSbONGa2cXX/KsFEqIdGCb40eU6P85XLB/er/5iIxfp2SzH
DxvzqCk/rhabq5ZZVqWBxdaAJTRIbfziQe/mP9QDAzdVDCZ16oZO5j9wExLaIjNvsfJoIK+2j3tn
CGiwsT3/oUK8pWiEfpknCQ6lQBTxIPIFiGjJu/LmWdYVNCnNz3pyrpqr1z9tzq4xw0UJixem3Zkl
ObiZfD08sFY+EyCdYOiRwqIjEjDbFxN5kL1ophuqzFf6iANB7qR3INCz79MkZVc8kDbUo0abwOac
W/3PYYwyZPp6IPJqv+kCzw3BYsCK6NTmtjrPN+5b/3GVpca7ja6G3Hbf4njMV3pVsLd5NNrphv+Y
cZ7dO46T3YP32j13/XQiE8QhsvseQPxbiGcZVPNkFJDbMNzHIGO6Iy9q+rbbZ1YlLtSTSZrdt2X1
WrESTBpqZTLJDpwVrmZGh8U2VFYbeKme7ciFBnJeoOiiQhEP2WjNuIGcaNTb2Xq5a8S4tcskGKiX
9SIrNw/MkMBrGR4+cFpN3sl2+3uaRn8ScBENlErrT6sbDWh40/kjLH9ChhOlAPvXdTGVYXsnfRaf
l0/GWZisDNAkoiYV/2Dk27ltuNI0l336qxozBIzUBF0VuVDjT+AA6YzOmP8qWpQNPkT3ioIHy231
vvT2WgPc+vKXDu2gHXVPfFn+4RAgBe8/zw/Lp5Ol49+q6I3Wmv8PfVmrqOt4m7tTbR/BsCFUMY04
MBMiCVpVyG9p1z+ZeZE9pZBsPDJdB0JX2aFnZ2lVf52wDwf40+u2PaiMDl5R288cRHfkpLumEfSu
3l4Sy9HWmlMVKw4BvsdBGi+iH8uLUD239qctsCJgTm5847F1ZXvngfSq9zLjkUyDAWqvqIiSE9nk
ENX7Iqn0YJ7gmNGjNLYh5waYOAHRw756SA+0ODhxsyOiIsaKujTBx5dFcw15T6ZhQigxl0O7o8VR
bVKcU6v8RYP0cbXEOCGFG93mu/eWANoscTe0mMcycdXt+kr+1Php+q3KmHGmnsT2cBcycwCdCP6g
SZPRPZAqaxokUwWJzJXdhvJI3WyqrT1LEKwjF/oIApVx+vRIBo1B48VvJn1PHwC0Hvox4hJHSZyp
RPKqJ9ZwP9mM39WT+BkK3/8CafdxA0XAcR9JdGOurUG6BYxm6vvnui2gwIcK6i/gKbRBiVv0p3pI
AF0z72fzAAU+3jTgC0GMJng/cYNCbT/j9BZsfobUx2ko69UnoJ6VdhATN6wHDR+7jsJXyl9Hevmd
d7x6qpFk2/MOEj+I0vpPyoFS29gDfre7rxqCnN9TBwDITNi/Myu/9flovvG0H6EHapb3rpUMO68x
5TFs3AxxikwHa6Atn7IRyrglBDp/qOnQKLV/J5jOCgSD8RUNt6GV46uR6yhJUHXkiaeB2cLIUHyW
x/IFGhXgcoZ9cROq+jz3GdKICKjNbi5q78kN1RHvq43KbVktSX+ERHQAyeMRNN8o79BWxfizYDHQ
pb75CtnhBqBEo9h3ss9emsE+s9qIv6OeJw9qwKOvnJn6pTJGpNasMfn+MVPkEKOgmZUbAbZtWfpa
S1MkiKIyf6GrMnKz+Ur8xfY3v0g3dDw36/xTnk1zrfEEZrD9p6zenGNzxkfNmdwDpdfmUYYs2cbR
GpSZfOToyJlWyZtuT3aZ5qtyQmL3Wg91vXNBP/BqFvXMZ+XmnrHJLK89AIUEcd68mvmssJeGPe1B
oG362ovy9xAnQ5UaYArOWIFH2ayFuVHY+SB2ffBgN3H2X/oiSPkqTHh48jPIjgAqk1XXYnKQcDHE
mgaQJ6yuCTQErXU6yTUwVOFpcQtHJ96OUc4CaaOaUwCoceLFMDzFwiw3YCmT27k7gYjNdlt8JJMN
T1wYEwhc8zMNUiMYCMNQ1HVPPVpNZsb7arYh3leLLC3aDrzsEfHyzGxFnFmQHzoLz2iv1Ov0vNun
ftEG1KUGQV4Qc0bd1W58ADaVRwcCscBWUiJk+8sas4ea8O81/nYXq4H2az2AezIe7fpRy4wTcTOE
UCfdZ6i12kj1o4BGX6Ji0eLWQLT70RbTSYf46wYPR3aKu/9h7kt748bVNf9KI59HfUmKpKTB7QOM
qlS79ziLvwhO7Gjfd/36echyR7Y7p/sezJcJAoKbVGWVRJEvnyUIV60981OTFOYnArn0s2xdlxcH
qFCW6wCouS+6m59W/ERJsLVZ0YNUL7/pJ6ZpYFxRIWZx0xLSHtugt9ckSKJvXXZRVKbz0CeQXZ3b
OTqQLM3v1IG6vU4KeOgwwIXMKJH7JMV5ZMPkU4CATxi2wzfslg6rnjvhdWJTCjPXGSqjZjHDRDl5
6SvgyNLBjjFfU2ye9lDohfYHJ+tR50wsVYe8sxEuQO7cqnJm+CjaES7uNmhCKoEoZhdsGwB6t6Ll
2JTtMBK1mEZA39+atw7GmZvKwta60ks7/xhhO60biaCr/i3TsI9v4CynPLiuhUPEQwqtXZgpDg9s
HsmqS+IBXnrBsGtlb+wIdjqvBlDCV9iXm79W43jSGtpODvXOqBgeSJXCDhL8C2OIoYsI6j2o28gF
dQnbUAzJH424e6lbWnUuJ6TxhryGMhDHQAmKRnbQX9mXaXqSVf14/sbqT5ElxL50jyzsdnAsiO+d
rDwVheF8jCH4dMCIop7CYXpQ9SnB24KFIT9IC1Ipb+tnbGS4BW2qHYa/8QIT/vFiFnKAPzQvtgkr
I7ciI0wIdIsVRrPbViLcFsMEXzMDPgi2o4JaqrjUWUk67YBtq296lTQQ1sfuBep0UTcsdUVjNZvK
Z/1Ko9w03g1r4BuLS3+v8W1LvWHF85YAO+ymWqZ1cbZyzPoGe2uNl3cYPQKDsqs8EYYXqVwgp5ec
rvtVK4ClkM8BVnIb4+452Ng62DSzVd7Xdf5kIsr4FFXNBoG44YFmfrIGfmq67GwbkT1aNJs8teSK
5bPh+nZGT7ZWRNCBYl0WiMhhnhMcdJVOLBVF1jlsU8DLtZxhRAvw6ia2OrCVFeFOg7h0HQQA4H9j
ygsEcopLRw2/ece+srklu5gLDMmlMSZ7Tgy8JaoEHuh9E3CY6dD4ycdTYTMpHksnjNdUiOzSSYh9
DOei8cYu78D1Bl8cbp5PvMl+TEXffrTDqN36fpHtg0zAKU2dTPeYTTiuR414RGg/XvvWnK8tYk87
SAhqjLpOnDyvPN8SzNPFAeS9W/nSgZtiK7MMcPGpvZtzH9T+JMr22NMAwRAODzdwBnmpq6wLw4/3
eSi9X3lW+CZetapxVlvxVh6SNSCLg3GH6BquwhAF5Vpz/xNsXe2w18vwCrPqGwgp1jchgjHnOl3U
DUC3tztzZVgQQOh5z+5BA+8PnJVKm9pG+LCGNcRSlBBQxHU1L2IzAELals4qUQrjsGr9JJs6uLNE
m576KfFXWtFb/lnfFWZ6Kkxlz4QIvAct3xSmhKWLx5Z+g95GB8w/S6+tTk7QesEPkYqovyN2DcEh
NdRO4UvfPoSiscm68DakEK/ufGxkYW04P3ACZ56xmz7DLualXgMxoJF5rtf95zz2vcCYwTFo22TH
hyjcYJMD+3r2jHERe+VQtwEpJEnTHU2y9ovuEbYR38Yw53Mx2cpWZ+n51iDj9pdlLTyP/TKwZITt
7JiENFwoG7if6Uva1a+LuhUR/2Gvr38VDX9pfXfs0rlXp6pso9vOwXwYJmy6wgq9Oo6IAGzympp3
OSBhsDnO56fCvyrHwX825+qHKWz7vkspVpbB6J+AAq/Px3RZaXj5BKaSft7IxOttbIQFYk9qDtSp
Cc+gktSZzRUhjwtneuFVlxCT2GcVzH04mNeDzBoYFE/dCxN76QdPBszN++yek4bgPh1qaNNk5iYV
ABdHSVVegASfe4A9VZ9qi37X1EZDfsewlTwtx5BoDteGL752Ej+mZq0BYVxtlqLTjNUG9sjhJrWC
4CQmUK/E+Fmj34uihzVd6E+XNreHE+uwkIkqnz42ybmDOd6RkbrYLaiAEMEjUWCGibAwL0/ahiZT
RaGKutXswe3UrVgrsnvd+qtjExli5yLLIaBq5JeYJmBeCQNaVo32seoIppqqfqglBAOm9mvV2YX5
o0ss+xZ+tGso3AbZTRgoAkMXnQxuCf49B4d4DVkNfmWUcP2bDCu5D9Ki9uAkNV+A8pUeZJnI7VwW
5rUZl2LVCxl+7Vl+m6UF/wFiP/CNTvcUVn8eboUd4Bt9wiDkj3cF9BEchGKc7CTa3gd6YPykH39d
z3gut1ZZn92HnIll1+B2H/McxkiLIVFWhu1WdCHEcGcYEi0NtOQw/DCuoWADJaoSqH0EV9xKRMNR
F9upeClq6iHeDq9bp7dF3RoT0MP+7bHFDIxOlWdrSNueRGPle0dNsIBGhCObXWXhhS7rRHXxiznf
x4kVnSgmn1rPIO6GZ18U4bUcRn5L5uRSiyGY+WBuARuNN7rXlM3PYOkF15jbnnvpajaZ6DWm6KVm
rj/PBf2Kc6+8KeWmsxvTQ4QSAOGxJp8jE9pweK79mzxsoMeNwf8CHBnsQfl9iKDLYF7MgIrDHLEx
b9uiaVcFzccvsWM+9o6VPLOqxeFqH0qkFZZKJHmSDoxWx0AQGLIFeKaDBtoow4Rtkp5GFz41HlPD
5+cJZZ/Q7FTE4aOepukFgg2Wq2ubfXLQkzWH4x4EGb70tJqX1vXqRj+9MGq8KpTyl65vxw7UDlXP
B3u1dNX1sOlM8WJwKheCvfMWpJnsswV78Zza4bfMBw3aghbbZZyGw6UNAjWgBm34LYY1gCDQ3mBW
5G/fHpnQaL7OM/NzjpnNBSSY8gvMevMLrEDinRiNT7YZRUczjjYBy6q7NI37a5lYALQMcAYdEXNZ
1T4hO91q9KI9BYH9cG4lk3xqQP44YnKEVYvkBiwvESHTfXUC4bqNGHLjSpeiypHrD7/917/++/v4
v4Pn4how0qDIf8u77LqI8rb544MkH34rz9X7pz8+cMc2bSE4NCyEA/URKW20f3+8xSY4etP/FbbQ
G4MbEbvjTdHctWwNA4LsKc79ANy0oELo1uE701GqCmDS37bJBBpu11lP2DrH9nn+vTfW53VsMITJ
EYyVbaJnWIMQ/Q5QM5FeyjnMtrbWlYNdKnfDqYq2Z5fBJGrflMEjvgwBhFmmGXEi4jV2YzIYhECZ
SCdB4r+u052rLF0T3OMH2BMDPasSkWfjhamSMW7rTYFBD4pMf7amdfcFkvbZTvQEM3aRyRp4JLs/
d9HH6s76BHBTIO7fX3rO/nrppeQSd5YQ2IOW/O2lhzxeYQyNJe/aIZp22AQOgJqis5dxo/paJ9g0
UdOJYQYPurJ5fa17SHCeQNUmgIn9uled+8YhC+1X5xmIktkwxw5mxcZBiCb8mkY1W8dmMlxYsMQ8
ViV0MibsTX2aIfqMyyufVFfoTwPjrboSH04jQTqd9GNG6+mqC2PzwDnDmAtKg/UP96Vjvr84nCDq
i6vDAQ2RQoq3F2ewk8oGdD6/O0/SZSnAyy/4J+xQFDdwlO1vQNW/18Nh1OTGRg95uqh6Aa6V30wl
vIpZ6DwiBtx5UmQ5VNMwMIV5A7MGIdovrKsvLDVHxEvxNo9J8VkYJSyDygFdp4IfG+s6NIr6GkD7
DTbsxV2h1PQraNtC7iDxj7oOkmHJti2h/6hb9QF1NG6E0uVH1AyutXXEwdszsxWCU/F+tnKo9vs5
KI+jD80Mc0jqVeODRRi2d/CuF3fv+nJ63Ui2t+Hc8W5qrx3mWCecg2rU9nNzH4CdNCDogekvOVEe
PdeDk31sVYJIYVmLGAJgKGSR7N0e1MND5pT5R9bRemPQufB0qz56GNLz0QXEe6/O8UZeMuIx3iav
xOX71lKjMm03uqFiJPyHO4I7b+4IQYhN8V/AMdsCDdky1eP0aqTCyMImSMkEdwKvKNjHkfFyoJBX
1jzDqPpEnYY96kkYN/rxFAh/vDRCB1M0o4YVZJxcaFfZs0usNo8928PqbO2UZem2yu0tAggQ3jtV
DHOZpDrqg3SDLv7buvPJApL426axgbKZTDvdWcNMj4Tb9KhzfEzMys2jCWgrbBSRHbfj/dL8lz7n
Cl53238Ye94O++piQgBKciJth0GIzpFvL2YS1oSmGfFvrbGZsBWbOS4Ff+GaRYYD0HdGvT518q8F
EZ6e6+oedR2CpTfwAQq3EJ7FNmJpg3vcl7sG+wxqnK3V6PoqAcnoou9g3oYOuhoeHwg60RDhtGDO
V3VCIe/KSHZDnSRydbBFN5DMeGnA7kyEKAFk3Q3e5au4LKFl4zvpjQTO5e+vimP95RYzuUWERRkk
dwk3310VzKh4kLepvCWwy70wlWEGpE0SQNiUy63WRA1kHK/H8iaSc7p+Jb1cwNBAyyXrOujngRhr
Q0peSyv71gQc3CjbdVPHBrS4s2aloYCFgDwHrJCDo1CIwTjYWl1pfV56NRLoNIvAunFQoaHSjyGK
ERnBThc7VTfYYCiFk/mXOt2vVKGmc2fVT9dNjY2pNje+1kre27WCmd9hGIavCAtiKHXJaq9bogoe
W34NGy7d+qq3w5sGBrncOYUdU7fA9IDbqdzErJl3uQBQRdWTYpQYIxBUhGoKVvwQ7LcBxhe22zfO
eMcUgaQEERlbt1gpqZJqGyY4KKUtwnKwCAuDHKLzA/X3MPcuL7s2gsz83PpHO7O+pHnX3uqqAq+u
dYo9jI0u6gaagkJF6OPf3yNM/OXRceC34VCYCziCYxWu2l+NQ5ND8LqbzOo2DKmKOuef46aOvuUD
QIf+KMk1dn4iwPMAAIa+XvithCIG9vf9ryW2lTbwTYVKhiWjj2+PdOqeYAEznZzMiMBxhRaLHOIa
MSnI1eqiHc1eWHbzXR9aUBUJ8k2kHPHKwiguIBMLqKkqYoXR7mxLqdyoYlZDfLSyxbjTRRCNXk6p
i7BC9iJAzTzbxF2uGUGRzxovmmX7inoNtjhmRnV9Jg4hUDXvUw6q25l6LTIIScAJjJ6p13CbK658
U7yiXpfB2HjdkHXnj9CfM4GYA9w3S6yvjFndjWROcJX04L+OIPF8NTsGp3BCshMQCtZHGlR7Pyzp
V6iKtBuMqf5Wd4tj6J+X2OsaWht4px4rCF0vefu4nNYMZkSA1eH6tGVXBAjFl6em4zNwo7BunKo+
/AjNdQ58DqJ1tdXspwY7AqAVWCuoX0RPmD7lbjZX/n3Sz2ztG2N6lQMbuuuKnu31mUSLHcDlTAPJ
glunHEFOhk9W748rBtM4BKfBTbZVoutF3U5eI8xuReX8UqcbdL8RR5mEmOdz2NEWJlbNlR0ggpLz
LnuAAPxBO0O2cXsU4+x8BYhRrmJrCsGfgH2q1dZ0N0YI2FNmmvgGdvZgR82h8fN7kBmSK4Lh8GbC
wgieFzC4FkX/EftcAezsguJjkc0NbALKfquLskq7fdMDOK6LMGE2r5uGbOLOLG4QYafrgqTWLauK
9IpU1pZOo3Wrq8bIb9c+8+eNqeoYrxo4d5y7+0OaX7Iy3+tgLUyDoG6Yyr0OGIV6h0zVtaMFbHRP
QAjHZMmGdNtXI6c3US0Q1CuavenX1Y+eJY9mPNvgvDb+Cst0fl1Rs9nytDGAB5oh1wAW56aMuuL2
V+dJk/2YldUWAYveq3pY4uVReVsqNgpgkHBJVkSU3Chg2tikOR4p1OlEwDhA95UzRik7qrAnP05f
7KJYz1Mx3ccJCBp2JSn2WrBix+yWg6BR4EWqxA1FWq5BLBoPQ93W2IEb+iG5aOKiWjWUODfQJw23
pl1GcJwpplPCEJ0HJNG6kwwbBbII7W/gVHlpFvAfQecc+xY7MvpwwAGcGx6E0RaApnnz9yOh+f5t
iVkDJybBi0FSSjGmvB0IEYaqWjYaPQzjKUKsg4/tJU0ZgNzUtRN2dAepMEREdF0P76iw7T/Oraxg
eAOVfGmV9Cbuc8wHhir7XuCuBLiMf156AMMfYKPaj3aWkljROisdRFax/ukdT4uqdAHEj3QOFo4w
xl0FTZOd5xEm0Merjk/JZRe27Fo3EOyAXP/9ZaDv56XqMgiCeYP6J6VeYb96H1jjCJy3TbrLF0y7
5SgmKR55AudjiHghDGCyGXqZy0OfBuaaj2b1fjDQR5QpQP766Q9L6Nlhpyxe/f1X5vTdPMeiNrVt
/HI2Bg/+l5UnmKYURoNRfHme0M++VUMJPYgeEBNOVVAeajvJtnJ8sv2zWr/jawoo1V+rA+g2nquJ
2UUPsNpYejdxa61FVOXQaPJ0mDOznOieCWi5FKk3hQ2Eg7Hlsc4TGt4aQfWSgxECXw8daB55QPl6
UrmlXw6LvH9Yjuv1wxIJEXinYxnMsbAwpcMJym9v52Gax6ieRbKbfFC9xMqEKUs/w2rbwkQTASTr
dpgHGOoqwsnQJdcAvdWflh6+wWfsD7HRHQIfro0MVIZoHNNiFUJgOsU7ByzQIrwTJKsOg2rVRZ0E
2Aie5BicQk7gVfXz+HwQCXjClH4jw/Hv7wGmogtv/1w8vLYFlRDOLAucrLd/LqgW2YSdrGB35nCZ
5eockUFs37lgQY6NS2io1CpJ5qCBDjjq+ykHpw0C1W4ioeIYdD2E+YiFsHXAzO0ELecQ6wVQd1+V
l3bNCbPr8938X29iWI2OaX0vyqmOgrB9V/zX9rm4fMyem/9WR/3s9faYf+F1hf9/2+Ui+l7jhf+j
fd/rzXnx6S/fbv3YPr4peDlmoNNN91xPt89Nl7Z/xuJUz/9p42/P+ixgMj7/8eHxKYtyoNYRI/je
fnhpUrE7SE2qe/hntE99wkuzuhZ/fLh8Hn67eB6j78UvDnt+bNo/PhiUmL/rMAuIcxi8sCD88Nvw
/NLk/I4hwoKMOWwrcKOgCVKWbfjHB9NSB2HMw1Hw5LYZnhVw53QT/d1kDpWYMToWYRSP0Z+X4CUc
ef7tfh2eBHz97W1KHAcDlLARBkKMDBPud7PtKubQlA3y+NRUkNGrQNh0TUyCt0k6nmJgWVNsN5H6
EDKILa4kfBXd0KLQE86wJoqaCoQt8Z1noeGZ4gTK73hoQjmcE+hBANzFbO4ZGejYlFUHszQqbDrD
OR6fgmxuO8AF6SzU9epzuy7iRVKtDJjVuw2sFw8FGwvIaVTXFTB3m9g284NOKPRjEldnSwcbBVH2
ZBd9DioM4Po60Qj8pdhlZuBNFJqYGhM/Y//5DOHHWgK72hpB34IP6uaZNa1bo8rBEJ6RNFF+WIo6
51CYHvnTvIswjBwClZipDc3Gn4nowNDpuDgmASugWt2+JJEqDhBlhqhcc9L1pS9G4L9siIX3Uwqr
hjxECqPIBHm4caW0qTcI0uSpy3teYjKuslbHhn0y3oqyLpUZ+VQdKl6+JLoIUHIO3pDxozbsDrLg
iGNDmtvq15Mw4vFo2cU6DQFhF76/nsv+qc1gGduZ4FDPcNJpnOyiDbsr+HEHm6kBYi8HStAyktyt
O7UXPPYf/TDeUozpO2pnH7uQhm4Z1ogdJQI088ojJfhoMGypWuUJmNRHrnIdrKK2PaWPECXwLBNg
ohqS4hszSeCqlcyQnIBAYmQyN4ZY2H5hMsSyuk/ntvIhF8b4J/37BfMcQQ+C23V7DfEpCUYSAJnu
0GExD6F6qAYQ+QyaWOMh4tAdcD8D9a5yzs/cUmeWA/DYS1n3WYrLcbqOOIAZulXaezVeobul3z+c
5n2zPm3AQoGfXH2zc3tyrOe4fvVdhf5y776DLv7ndfA2E6skn6F1qj5RJ1kNLsBSXOr6FEgXQzib
wtro2uWynC/BUn7XrItjDtQHAVoUsrv4rHCg5bZu/EOqnpRIPV86yX8W4Xrm42n8WdbNdR4n80of
o1vOnZYjeTTDytwKgdZroZv4i9O+q1s+vpwmfN67Zl1c+izfBno98NSDZdlad9ENv+q3nM/AwmFT
A6O6VC2HLnXL37bUJQ27qqWccIera8KkdQ+ZtmATgiZ/gB0ExkXI6RGvg07poWZGN6/eZ5kdlQdj
Cq6AOaUbKPQ1xCMUOv/SCACpVudYzvauqM8FlhtQn7oF8GOALXT3yY85cFXp+fN+dZyuOx+sz6O/
yPkMS1nndM93dQCss31Sk2I/DCGYKf4D94YsLw/Av5WHyElHci5HqRznlW56lRWTX+AOU8Po+6ay
22VmtG3VoB5ZarBAvMSB7TZ8G2E2mh961QISAl4JrzoFuqtuI+rFsXTVxQ5Rss2UiMu4S6tDqhKo
p5fnpKERRmhq1N1mnpob3aD76ZxoxiIFIPnPQ/TBS3E5zRB1L2cNYafuOjkTK+Bo+kOWV/1B53Qi
CqcH/gQx4FcNLcC2UQKx+I4m7QEj9OvkV3VtAoYbAgCduiajfg+qHFPPpa5LZvXc6JaAjruS93QL
MLSTQnSVd4fJtu0NzaPL953Px+laQ9/W7WwjupmGuzjD/EEnXQ/fgKwM+lUbWtVBqpebTiKmBkVV
1A00MSpwkorPpB77PTHC5qATZhGsJ/KYQQXLCb6AyoxFRzPDW6wxjUNAKlBU7CZyOTUn1xowOAlF
ewIh+HWi6yA0841A4sPjEZsPI4zCD71KcoG/V9H6m6BsDwnUlw86F7e+2/Oi3E+dLQ6DSujYTlvZ
yUNIsoGs/J7VG6BwbmsfUbEpLoC6Vr++/n0n9SOn/owbRld2+t4RinOYHuc0iHC8yWqM3rJc+S2U
Vlx9JfSF8bm94zS3tv5M+AGgI37QuVDUL7lJdoUHoYjIzbJ8mlemg+GBzRwzDcwAiwMZa5Sh++gO
nMRrewL0m40NgDlgmdzhQsERxDSECxwpDHNFbc6eU8eBB1kayJKGBLFNoyvcZo6cQ5p1wDrasIof
bQsqxfkMuIQxeLWa1SHKjdlbomZzutwulbqsW3SSz0A9wS4uZSsTxgoAoKvy0v6qkz6JLqepITdY
CV6cP2fGzBACQ3HjzoZ5Z9Mh24wGZNRXxMJwYmJic07GqFr55WDugOyXNBAQKkS7Tkw189K5xowz
TLhUWR+59AH4DC3vui99auijQkWY+JDtLIuDTkBYxJiqs7jLIO9SqunuL9snGRC3KOx4/a6P7v0/
qNNdzp+iDwG46ylwgtpbPk7nlj+1H7EHzacMbrbqQuirtfy574r6D02MrZhvWvVCWhKqXkJLEWpN
xcFXrx7aQlSpHiVuWPVqwfoRb7Olo86NVor32nLM0nw+bZRCruNdpdWoq/ruY3Wff1snVTzATM2N
JJCFZjXudJ20QY1Tvc/qMmiHL53eNzdC4Kf89+2vTvq+66vyOfvq3LBxxlNndPJ86r+0665zBGGp
hj69+oxfZ3/9ScuXTib6cXLKePPqG+js0uXVKXTL+7KufHX4uf3V1zHTLW/ArIYaHXuVpD+LGcyU
OLQvdrrHUr8cYHHiexAueliqIKTEDkykmQm3KmR1Swd+yjlXTFghZtB5xcz1oJNxcurDrJIEepqp
q7O6UjcDI4PV8NJT5yCnSNcAjkC+dGmWAHoSbHHjxK9Ox/KsAUEfaotAZiOr28+fpMtxPX8E8z/d
NF3nUG85XOdenXP5Svrsuhk/961B83ZDs9Hw+pp90s/K8kToIg8kzXfn50L2cUm8pRfJIKHpR5iF
4HWaH4a+xtwn1DMgQI2yw5LYeRuuwDKAKvVYcbyKHNoe4qJ9SQzs32Aqo8rZnAgCFieyznPdiegw
Omo9m6pnhqvp2aimc0sxGzdxfAAENt9ORodtFDt8wNwHEYTJNDy76Z7hLfLk40WeFtV2TIpgLehd
kEH6oOj6L5BhgJ5rM9FNS/kDKC2Op9fWCU5TOEenNTOvVn+dXr4viV7hz1EdejzAa8Xo8vhIOrau
kwAT3DAxDxJ86b2EznlSYdPQIN124PI+xd8ixHhsOJQ+CCZhuHdoDT9xW3ar2RDruE6ulrWrDkXo
CEM2isGrJA9cZ+jpQUeh/qOA3f9LLO5NiO/fRf7+PwzYUWzU/V287v+kj98eM+xHn8N/KsZ3PuQl
Vmfz323HRojOsRlnuLOBiXqJ1dn27xyoBROBfQZNEwT3l1idQKwOkkKOTQCkkpYCPfwZqyO/M8ZN
xxHYthDEdOh/Equj73YVOE5jI4BOGYSAGWLL7wLoMYWbVmMCxNhmrbNhNpCM5uwcQTIodmWAJ7/M
d02F6UHQZBksd61oBfHm5B9wQr/8GpaKS+LbAOaiYpOv9+dnxKEm6G0Zu6qEND4A2/ax9btvVkOe
nBxa51XMXIiEGF6X2NaqhWnhOoShwu7VT/cLYCVVALXX8XVcDYdS0+RwCUB0XSiA26ttIZuDkuL0
pr8jNS/XcK/HZgc12N7wV2ZvYcVYfEmkD6lZ50s61YYbFmCx0oy5CGsZW+i3YF8tAjHkH74W52pb
7u0XQ9hWUgHrBZuaFlE/46svNiaNqAAb83eWiuZn0IvZ8ri6gg+RfcosrNnGkY9r+L0bh3pmxLWm
ka5H5UjiVk2XuH0vYbAGYOMWG36HvoRZKFz/6pNlgS4PcaAGc+idcDJI7DF+mn4maWnVa+CRk3U5
2RAkBDR01TnheDVXsFOIjOmzXympcL8eXTMCqCGYMNbJgjwblS0P/EYEt5UIupUzQh9SQj/ImAeY
bdP8h+NDrZabcLOr/Nhr2mZnVSkAyDCakMQMwd1OWmioNE/96LgCNgor/Nn5BYnnO6jS+Btj+u5j
89vEpulmbD0rQPRyaLe2lRZrWBEcg2RPbfAueyz1JGgGlVFdWvETIHHXPB7CI8ZZZ+tUrVJwScGy
YcNHP+gh19d10mucIzGgtcZYDnIZlxvqgB4qrJ0twRoooiTe12EOhhSCzslk8w2z4C+Q7u2Q7lK1
J5+AZVSRbG+UMBWGKuczfIjP0COQsjMB5cSx7bL1HECFT8bBGrhmQGYarK1sExGg1t5iDPe31RQ9
55kBTIMlvcypflj5fF0AXF4BGBBzn7ljX93Ed3lafRss8DybHrJOcBxa1wj9A/sxuXOJ7dyxd9ZN
IKaVABZjZdWQds0glGMoRbhunlyDc0yX2fXs1ztINAQuVZ6+ppRbRuM9rPfibdDXA4Kw01pkwz2g
WLNrTFXngcGeHuAq9U1SsvGtazpbDxD7MTalQKDVCP3PzgjhpRLzdmiTkJt2bC/Bk3umiKFCvd+M
3VrZBDYmPHPJ0Ifr3PpK4TOGOQcCEdB3j8m3ABiRVSLWlg19nTBL8ACMZAsg7PNYJCtRtqnbNA4W
zRmmFzH2Yjcwzlllfj5edBNtNjZcwq95ls/rFBwiak/hdqzr0kVE4PsUULGaYgro/DT8SCUMUBI6
+VgjQy4F2Gt/3XRVtoVYcLsxowAW2bwUF1B9OIlk8MEdaSC+SVm9c1IT8wVTwEQWQQpDIOGGhdir
zsIxoTssSdaGMLaJo9LVdYaA6X2UAv6L+B+uZngFrpjY1CoAoKsAqcD8R5d1AhzSPZwd01dddH2i
jtdHLMfquqWoczVwJ2D6CJDtEZMCsT9CqGvknwMfZDNdt2xQcDZbHp/SzyzMgXTWM5wh4kUDYX0c
rDvSAaG8orYgP/JzKlQ4FNJ4uoxbxgFBuTNA3ceMcqUPPFeeU90rchLbnQeTnw96N6maZQeJZVcf
+uqbTJgj7fyJem0DDUYOyZrzN1y+mw1JygRQcfUVdO2kv7w+vaVrdRZyE/i6GEKAV4R+B5cwJRex
89yZCN03EIAFO5B+G+BO6DKOhycQUB2og+rYhoG96WP/GtLQMNnDmmEK6jWAd8MhxE5GxJunrIO6
7RR/kpKd8kxicyjvb6xq/sTN7kc7DsC5FNnKEUYKx96w9dKpy3bm3MwunguyNzCwuxQchEvQGHY+
CW65IZknojB2eyu+jU3fjaV55SfE2U1Ve8MCG066efeQpo5ndSDWgK3H11Avyl2B6fmW2vwyzCf/
lOcPQPBejKWdrFtl+Yjxe3B9p3xue4jy5LLe5WY0rHxWj6tIQE4gJPTOyUm0LfoS5hF+eJjDdM/7
af4IDjT0tZvvELn35ogzr4bW8SoTBXZjQEuAjLsNbdlmXMO/qnMjs4TtiROLNbHgpRMB+r2eANC0
GIU0VxRjOABhuAEaGLCDDC4jI5yGosn2IMDEMPzOV4agzxWeX9ClrmTYFesIglyb9imxAnmSkSyV
zFi8ZuHYeV2rXlpOsUJAdfZqO9hg5t9tKrcYSbvJQF0CNjKa1kkx3k/QA3HNHMG03rC5ixdcM4bi
GrKhu4FN/pph43MTdU/1kD3zef7Wk/peGHV+a/QW0OuGs3MSvOqCISqv8pTA4zNorBWBTuaR/8B8
z3H9dnKLFgCLHgI8qyrpH5sRBi1W3dGVaUWFBzu3xCU1O8K5C4MxwT4fnrBaJKu+RRShnynepBl1
lTmgWykInt+tm/TaJgBZMCjoQYE//BEViOFW9Cjq6ona5QB9AtsrqytQrL9EDjPXzIrDvVV1sOvp
PAvavp9l9wiUCTtSeBa5EYg/O6Mw7mhn1tueZ1uTQgo7p/IbiDPPcoTVcBlVlTdBN2VlODDrK8oj
lfA+sPm84sV8ibBY6M6icQVDIG9AFHBFsIWGHeQOamjmpoF1Io3FbhLsBPr0FlOMHUGQcY0b+0qy
cNqQAPNN2OKWO1ZsKGPgy/WjByVbuBG0iXFdYDaz78fnGYF0N/GDeRMDswZ4xgNUYeY1TIMmNwhv
0ij7jkd8DxLcTQTGsWeV0DqtszWoxPd+m8eYzdUfpbgs+lubC88e29vM72LXqNljDby0GeaZZ5Q2
ZPns8IsJt2tJYKFL8nn0nPIqntMRv0RxhM6scl1cJU5lA8fO0lNUB9cktPDszbe9NG+nrP8y+NBR
tuxxPIY+NIohNLpi8hozv30CivBqHv8ve2ey3ba2ZdkvwhsHB3UzAbAmJVmSJUsdDFu2ABzUdfH1
MUm/m755R0TGiH50aFYSYRE4xd5rzVXtAdhSwIvnx1Y3i63dDEy5q/HpuTRKY3maK2NktizA3IHM
cAvxPjfoqBKv/jDLrPcnh4ZScYUMNCmzWJY+TR5Ue28cjXDYlc7FBpI7qw7bs9Uk/jB7G1gFmj8f
RNEfZeE+uE6DhwHB7KzBX1+ytzmaLigMXtqMockrOA+1Y+OOZDlOywOpZ/yhFxesCVFj+vgMoA8p
WJqYDJM5VAPNe3Qil9ElSYwgiYfN7FhMwu1CFbiS+9oZX0nPswKC2n1lYAUeqYT4WbMlR6LyYeuf
bRtoXhzG8Pn2ybyc7X4GoaCJc5kjIl3Hgd7mo1wTuYEgHftoct5rAyTDgElG9XFB7dl4dtaTm9JQ
TiOil0T+vCj7lzuL78scZFr0VQP4CSITCuGMN7h6isFngCJYzviyfpZT8VoB+/RBWXinBR1paENg
CY3Yy+8IajeFXy5zAX3DNjZpSbL07ZXbc79f1nObtZS9bLKqfm6YZPZkN3y7vSuqi3ZTk0QZUJDt
7jQWMTspOG166eKmxZu3VVlR3q2lt5zlbPprUiyoMK1NLzX0aw2pVZntFWu42vRK2pqrERFb6JCt
5YsGH7qJDDNyxaezx2W7nI24cUC4lY+tGR2KunMuRi+dy6Sz0kOIOW+dAdhDTX3cXpnSIkGeia49
p47D//B6JKbo141NQCOjqsOfbxTo7g265ERShvVgWfydPuN+Le9no+JmbhVCg/H7lLRjIOno8MUj
Kc3cOboM6LMvI9/3yr9V5fC/7ouLV8tfROIlqEPmdw2pcC5hTOGIPKt+dg+FqKBXpPauLM1LaWVh
I9fhzi2ylDiO+hPg1n3mGPNx7eP7CTEtk15v3OlEeDlRnl9+CAX8Qa7VQVT2AXwITRqLvJdJ7+7I
uv8CyFIcnKIrzjUxtYmrdfws0vDk+iXWRaG2MToHHwlgFSydDkcXAWpALvNhaZ1NDJaK0Cb7NOCV
PPRNPdxl3VTekdE+gRC561TS7PWl+ZFW8dEwo/7kqSk7ghN5jIZpuTMB4x11ulRxkX0mNsfoZTuj
G/mYgjMru3ISEJtddLQdLBqt16Zk3Lc6RBOyCaveeXMtvpW8nWv2fst4B1v0MGZiz7y0HBO3vM8z
RPola2HMAiVSjbWxmPu1TaMvS1h0VXPyluRQ9u4E1Jwb4Ni/Jrczt4XgRLfXl9xbCt/aK9Q+od2z
cjGdbAlEFPV3eCx/ePE87dPIzc7wC8IiF/UhkitqmhkWyQ8bzTyIuOPtZrze0ypn0YPb3W7QV8R8
12eNeCA8rWFHlzTH+qpEud1TiU1h8c/j25PmTbNyu5vcXmcj/+/3/6dPdqYXZsZa+eUAxPrW8PrT
BPxHT/AfD29vbq9dxNu9Pz97e9+fh7d7f37WNRfGqhzw8e2Dbr+A8RvjGakyaD2QklDxu937c/Nf
PuciKWfR+J/8XMPAT95kFkYm4IU/v8qRYJ+DP4/BgHe/P+737/rzUelNn3V7p5mcimg0D4CQe+Go
3+//2+uxeS0v396a3QRef37/7fcNw/DeuoskubrtRVBdPzMDsiI3t7s53c48lohwiKSUkbpPtDJn
4Wnkr1gAd30V6/eT1nmkWi4dPIY6P6gYt3OZAZIpHTcKG2R9mywuHhIVf0kJDiGdlbN6yAl2twvy
rM2quCyDA1+CRNQtPsX84pJVvqWz22HV5CGRvPkl1ZKCXas1b8ltBCvUGS/4ys3diu6JTIBIbsx8
smqQysM+BblwoBltnB2gOKton5zFnxJT7Yexzc8qSfMzqqUkEOAJ8E/ZNNW78eC24l45Xo9kylra
88LhoTCXwKM8pP9rdV7G41c24ut5LEmav91zIYVttcpjpr2+gDJqPZeGiyYOeggqu3+/LV719WzY
ZOihP4390tg1NUeyWm9pYZckCFYZHQj2BF1GOFptRKHbr/pG9MBZDFsexzyKz/31Rqd20Sn6lArU
G+kVph3md6amXSQ7lWNcNsZJxg85Ext/I34h23mml7Waz4ym89mKi+dGWg7jMu9oY206Z9oEmgLN
2qbLbepADu5gx82pMMzpiyPb+rK6bs7ajd6/Z5YfJJlIMH4EZXqge9zEPBHYSjrC2O+jhnL7mtuZ
XxHUvLPn9HvUzNW2V+m31rPTXexW4ixyV5xv9243xrQAo7HEGsgcU5Wy0i21Hw1p8Jl8HVmFt3fV
cLG3VGauPT7POjVFaZ8sQ9+XreuEi+58eGznz47Vtscy7jfa9dFwPVPYX1CnNO2Rmeqv5xJS0zFK
oTacHmtIJGjcC/N8O7Fu9wAYx1tlyat2Qi4sHPvzMA323ipW4+yRKUzIr3pdPYAsYYwvnVhP5/rS
7XUbaAIQHkLGcxZ9kJGp2U6bWFTrAUXXsV6q/gSypPUdS3NYarnRGc+edr7dy2PXZQOWlhvwSZe0
OGPR7fbpYIFzBc9YbvK8eV0HeWwBS28kgADfysbsjJ88g1Xev7XGzjPhLN6ejbWlDW2DhFdYHers
/N933t5+u3Hck7KHZ+rR2XZY0IgAzoCXsjATp9cvKylIR3Ovf8P+etLfbnR09FCCdEC5Xc1G0CI9
M5n+faOl8Ui66vXx77uapkhls9nhDtr6cnthuP5IpQZ0A3974+3u7bfdXr89dERKmFNm6L8/5s8L
fz719tyfh1Bh8QMMLHn/PPfnQ2ujK47L8Goot6/wXKXZ3w69jm22AKa3/dvx/fnEP4fX3I48H6mc
Ea6AJOf6n504uTxTCbKAefTns/9xeP94eHvzPw7j9rO39419+pEPzaVFDALFJRfMuzG7gjoDBeuc
3SkZwqLte7L/UjJeKDjvjdr4RrCrdqdaWQYxlZ8Nq/Q0oCtmEa2UbSenW+9Atp4MMX+IViMaO/O4
GlprCEsr149VLuWZ4uNDDDJwz6oeUBAkPPXaOWKXU7PYyDb7kKxz6Xx5HoMUO12zcvFec3WaMfXY
GqfLdW9JP6/c0WV0oFt17maa5vWIqEbsir7mDJb6zhzct6hcxAVC0beEfc2O6gbbUWNOAx5KzLFr
7zsdy0HLUy6O6od4XeLLGpVkPi3u65h8r/tkW7ezfk/OUNGO7V5rxy/lyDhLuiHx2myegtUd201W
Zm+g4Wn2Yj44mw2FpGkwPgaz+8iG3DxcKx2bEYiq38/qrjfHty5yHwpL2FvSqOIk605Kf2WfZp1y
wqxXvqMN43m0iSqdkqo7VaeG+CR0+95TZAkJ+xISq1a4NADmJoyW+MS6H9+oXRNK3bF18swfFmkJ
MJ6mQ8kl+CirzKKCnhQBLfNs5wlCr+qJfKqWp8qqn6gGzwQvdeluHewskJ34MTXdey9gV5sLG4vV
NLZp/W1VVvxUdNnu6lnecpJcpomOdmWqh5GQyi0Q5HttjO7GhYIOl7J5zPfrbGZswTR/6O32C0nP
G/hYNWksWrmP8mg6WesKvPhe6+1up0R0rDzTPs/usmLWlwkF6KG+699VZLvnaVzq595Ljz3ly0M1
KtMfIG4FFL8s+Py6CvS6su8htoIKK0g4Nrt1O4619airGGZSbyOEti+TNumXSEQ7VRfGMS/LOcyj
BDRPOv2SJJ7vuDE2rLOX/dxPw4baWeY7iA53UUHccxcR8TRasXZgQQKdEul6xpZ4IwpiT5Wj6VuQ
d41PjYy8gCUBqjYNB7ssqHIMUMOsoZaEJqhPM3Fx95mVB0tjuFbaDIp80w5iyLD1tHGCMKNZmyGf
frDr89Vsr5vMteShKdxDhkD5d1vuf5u+/41LgyUbDbb/2qQR/sq/T9/bX3/v+v7+mX93fR36t6Zn
GPQHri1aYdNI/HfXl5ccbHcWY5ZOW1jSgvzLoOH9y2WRRdfXMC1HGDo/9FfTl1axqdP+4/dJ99qo
/Z80ffFH/bOdKCzsf7SlWcRgofqn/S1TY6L01Wv2Y1bZIQWc40rMy5bmFvvfJDqmhdVtAHakvuGb
VyGfBjYenHi518dpDosG91DckQZtETkdKK1DbGhafqVTg10ytmoWMlN/Kxx2hHXXx2CAk41AKufX
2IVDmoz9qbtSSbPkTFitttXid9euu7C3erJvWFwTY4aK2IAZBgg6+S5oHO/ArrDfXYpDWssAKSgO
CDssE2FSV3NRCi7Vrwz3K7ofizYe/8UrrG4zlt03c6ash7q30A0sBvm7SZYW+6JhN89NHy6L7RKU
5bwshog3BC+zd221DZYPUjwowGyiNmH6igTicYsL3gIpovKTiCmTaIPVB2OUrCd7iXflamI9S5lJ
yfzYLC7XcTEf3EGse0f0ZEh12YOM43c7yvUnLvEKteE5UkWLqoWNr1ieBxLUWBtT9+oTuKMGsTWB
qZBEzg21kzUWb6vofLesvGCV1tM0SajlZpY9RbHzltbbNr8YrV0fpr5LNq2p/1pLB7StU9/pudQD
b/GCeRm6ECMZYN8ufUe1mcaa3KisZTld6PhFSD/a2BPtxr7eFkUhfBslii0+s4kyh1ETo9Oq/qmO
a9oKOt/9Vsj+pZBxHq5z54bWGp8SQj5HN/5paRkImKigfZHIL+0ov1ikGgSel0HpI4zAx+Xsb++h
8t612TRdAa2fC3HxuXNcR8EiRGfbRvICWTr2cxQBsnI6G4ttuwBfSFdiiShsA2TwrWZxQojTdWAp
NoF8kE3nxEeHTdIPu9ZBwq+mj7oYzhmyzEWPvNJP5vJpTPs0SCMBlqrvSRUj6jvPytFf4u6QkZ4i
IYAj6zpb4kdbFw814X0zLS7KcVG2USTP0/+N3z04nktt39VasOI8zA3jS7Zk7401UtSvqqcho97s
wmHOqA/N/goCOaiNJAlp2bQh7Lf9IJbxqhUP6ugeogkFM+Z7EtKpaPM/Hwe4shbxDvQsyNNDcF+M
bBu0hq39IFh4LPkeD1+9Qd0etENV/24TFFzjoHhn4KWTSQXZ2Q81YC5Pm+YDtboQkVMS6LNR7vD9
1IHTtJB7xXJIVfxsQ8v3yx7TA+LiT+U+en1y6ia32dDYu49M7djHEXM4S7/L4j4NbTfd221xLgRY
uLV+srWlf9SifOsx85XAG18MMNLzlH7qWPERCR/YSO8jdyXpwuobAl+8vVqelsXoNjlQmo2ZuTh/
Lk5ut5scwmQ1t6jr85o+sVdXQVeosx1llNmMTNDKJXPNaRovtCloAw0e/awd00P9o2XX/mDdGTkp
ap6hUaXNWMddxzYthWWK4x7Ip/66TGwgYzE+FqmjhcQQXjtrIOoX6foIsEsjQH9BDdSu6tAEAbWZ
7OYLKUDz2cCD6sve6/0G4+0mMcp2gwXd3BUVjkydndM65o8uizA49SIQlDC2UUYr0xn6lZgKce+N
q7eNPH9qBpb6afJUJc26yZPyqeuhrqi++MxVpO/6FYDEkugfTnrUilU/Tk9Rp/YjLUmByUDX/NjT
H+Al5aG3TKy5vkhDnfpSL+EVUX6oCzb8kfiADZGGhbReVnnlHg+pP0oT/ecQ2SfbLJ2Tmkf9UFKk
Ht2CkIWaYPh8roZTLddiO3EAxtVulQ6yPclJZXRc15/glEOMa1dYwIvCHcjYoBCeWO7OiPt+vwzp
F2fu5p2nUzSvCJBkVGrtk5RWfKgHqtTFC46U4ST1eTgJnZpllUMopNLY79cqPZlprgcwxLyAsyU7
E28e6DSBDrk77qpssnYsqog/dhlHFy9dQ69CCVFGdMYKo/uUDq2ROlq1ExJ/7ZTmnYWiQT5opWWd
aHjV1P5LLUhywtuTHBki3hQsibaj9uW03vUKjaPWVhdjXsTJ1Qsr5E8RTjG13KTxqG+Wxqs3rGqH
2IrGwNjQL/LsS0XxyFf0ATZJSwkFcJr9+yja66HcjqdZPxNHOThReKZgGbvnRPt9lGWSzSRv9OkO
qkWx1hRoloa23O+7TWof3P7F8qr1GNvGc0XCYcimYL/otty2pvwyG8hRCSIbb2pDpzOOt3ul1KGA
aRRsemUJlvLjZ2E18bZamsaX6tuY8yxQ5l1OyyloryIiyKAPcWlmKEjXS94v8hgjyj6gigjgys27
SVsJ3BXGb3/3/y5A/5sFKOqa/+8C9P+02fey+979fQH6+2f+kh16/2L9w8JPeqb3/8oOPfNfcOs8
pAZQQi0XFOCfFaj9LwtcFxIz1q4WcjwWp3+tQLEcs2K0WC7+5R7+H1iEpS7/ITzUdX7dFUThsKzF
KPxPK3uTNpxXcjAPVu66gUE5hNmoOyWp9ZKbhHMNkHAYY80POvpOB3lZtw+2174hD8aWhl1qTxPt
ybWLt87LiVFZXSA515le1+Kvnk4LidiJg7EO80YaKQ4ZREjwPplmZ/JqizFUkWf64+C8xotiVNK4
RM0urOPMZWIz/MVy1gstHzVvtQIpUK4vFr4PI9ukpIbVmf4D+VqkRHcWZToGCZIkv3eU5Re6AY6w
cj6z0bCfOrQTkzRDOajknplon3d9FJYDs23toYBSs7B2hZT0tMyZhrItNs6SPJilJw+5YGNcvB/a
Ovlaw84+uY27hEMzsdcEO1O41fqAE5eomG4VYfcFk3RPCKNCJEUGEH+NzCO0/Lhc1WpppdKH1dIC
4svqoJKKxMnq3tPda9V0UBtPAC2WJtIEs4BfEw/Vr9JyfkUOOvqmJT52kYw7U1me4PQv62oFSVUy
meVj5N/pI7DjivQmL0Kw0JL5xpRvS2XsHKKMp0I+FZpthGWRvHprozaYucztgrGHrxXG4zp9EiV0
37fRQw6gL2xEJnbmiDYtHWs7IFdznw2E/lGKZJ0nvHsHlFWwdjVlFVnjidJfo4qOX18K2psZYR5x
umUuabaRNW6LRqu2pjeKXTVZF0t3t24T78jdPJI01Gzra/kUiBhlpXaOd3rmFkymDbuihcj72CKF
xCpB1LZtu0MUS++5Vvt1Kt8rkT1WHSz9rqa1wRzaFB4VL81x/K5Hd7B6bXpYvO5OxtjTVWaC1E9Y
IovyvdH2XlPHXzu1Q88XAm74UJBah2R+pCtQugsdhBKZm7Lm94TqaJDbOk5EMoYLQSNkiA+LXesQ
+91vgnraNm9H5mBP/0mQ+Vev2yDfeW5ztzo6OZZ6Q3e+m7N6M90lDeyBb7exqu8O7lsUKlkZRtes
E4JnnX0Rywu0mox2bxSdcGllNYtcmdkgWHtUpCjz30Sd/lolsgmJtBLDvbmdNCB8ZlCAQIG83xOB
smiKw42/j5IGQhY9aCpGIlHASjPkXhb2bpF9OMH6xQcZIwooxr2h/bLWRDx2s/Uxprm5y0gbV2X3
E7EAUZ/5QlSwJ7+w/nwi0sDYvFTKrbclR03ELWxlkWMGG+yHNjMIgQ70zktDzWlKtDXqNJoTQlEF
2CdKPjK9G3wTPxvfJBUxaZCRbanNGE14uj2UnnUbOHpGy8hCBtZQvp3Kx8qexp29jvZuHNKXZCAX
zTaVP3NBJzJ/qYX5RvkRxFKPGR6NRY38Bx8p+Vf8nyrIQHrqPiquuN51z1Yq76LWUb60xjIowRuh
zxxCI5/anczg6braYcydL6bm4R2YAmSWigwE8h7njkiTtU2vS/IPOU7KX4rigd24u1ny9DnWkjGM
5XSJPVX5RclCu2i8meyHa1JPOX0ij2J3mTdvGBATSusbQ2vV0dXM9y5PkjuTaIjorbHniWxuZBCm
GgKD2uY+nSl36b31GaG/9mU+R6f40a0jxK9Roz2Z8uhI52deUjktlDIx7ZFPYPVFUMUmG/+4yQJP
AAmP8qOk5raZsU7e3HTMAZzmJs2IamytIF2dt6lcHueZwi4X5XSoWUIrtDIExmsl/5u2Cw1OUGOE
3Cd7lJu1lwa0nFBGJxVyqLUEWz1S9pOAIkjfnN8nFG2hsLAzas4PM70An/qZQVgO4oxmmFOXYdXl
xbZNKBPzrc3emm+LQd2jG8kx3qoSCU7HHi1S2t69KmM74R0UXImES8Wfsjj121lLz/26BOxHon2W
sz3Mf1YzQYTxVPlV7IJotOlB5EKEXibdoMmdMaiHcQMo2j0NU/wo+0pDo6ONNMBkIKxwrLXLIih5
GhjOgpQ6dVzr9tEpaiA0dpfvcHsEC622IuouiUtbbRUESbl5m25nQ2lAgJaN7qHrJcJWI1G5SoN8
SuJt3xQvkVUKJjOCOJMu3RjRZIDNsW3kRUqGFVi6JWnzraS0+X2mbrCfS0K+UTuJjdeX9+Ncv6VE
z19bVHdzUzUYYuZvFLzFYR6+aX3ZBbTeqrC6LqiRRwV1kriBpWe2n2b3RIOZJwYDBmUavEF6jTaJ
UCB0NiOeh4h0znZqaSnctHSDcsN6cav4pbFpYjVjq4XKKmIiHkrDV1FVbxEEskce7lDuGrspz0gF
sJFRgnf9jvD5q6pamkHunj6/Gw4IeJGdbEZj2pc0EPZwREzURVbMObN3l2H2zbm5L8eVNGiPJW7X
hGyHLjZG2hi+/DFyjX1bckOEIiqKCQGD7r2MdvI19dxtbBl03L0dkErAUfV4blXKoQ4x3yxaDV8a
Vot0hIoAfIfdaAFJGHEdMQONm6l5oaZfgTLwopB4wdavVzB2Y4bGL5LHMlueslLe2z3HqDGQUDhK
tX0Kb2nU+vYCCIOyRbRAhbPfY0AWnJPTYU1172SRhTyjHPFbsQRRy4UM3W2n12ytI2XDDij6c0cQ
Yi9wfJTQM6nzfUftUih5KiOH9kZtfnpGzZm/gGNOuq9J0x5rRIiC/D9/nrwK4JUnwkFL7iVb3Yt+
6sqYi8+aDQJssLymAzsVVk0uec8hqeQI/KJfXv9aKAttmEW1QkzZPukx1c15cdARVm80Z3mw7gdS
nMJMb95tgYxLm5igJ+1qrC4nfFA1SS3IxLMhSxFKVSE0s5axxfzRciGGuRi+jVrVURshUWrI7ZC0
b9G/wwgmu5aOC5uz7pQXbMfpHUDzzLx3XTX1tpGoZpgan5VGgIVznbWHOGoOrhDeUV0L/5E5omiF
SGwU3TcUjmKXmPWFkEHFO5+RcyZbUfwi2a9jMrRQynYHiHnfidStwq5mJkViLxiPGKy6lB28I9aD
a3pfpAQUbeWsBFNzeV1SowmdrqcMgzsABRfYrVLMMwsdxAhxLw+qJZ8yGvQooFmRIXSFs+Y182Gd
rHSjeqj7ZhURvL6mgPUAra0eYxerQBKJ3MNs8K1ni8YpaiBqHAsj9MZ0ONd4rMOeyi5pyZkM48jb
D57nBYVRkw5ORBEFlAnAYkvAt3vHvDRvnMpYwtixe85ITlD6668SLOM6PI84D4Kom8Qlp46aKGc7
lqpClCm/WU5Tkwxi+a7bzb/XXBkYzYUS08FVHWdtBAxB1WFd3Ti3+8K1z7XhEOZnMwUuotFpibKy
wIlBawk9qbKMNBQDnL6o3mhRco8RjiJyv3BIjXhc8xqyRPuYpCDqrFV3fdWtYcOX0Hb9YdCN127o
F9SoNVDUkuB4YdgsJeBka2PjUK/0xn3ek+eKMiG0+TKDYrY9mMFxfoDSRMvnW87aZTcq1YdybseL
gxlCL5ofQxQ3IXyNH+k6bOSIEk9XtCxnQkNg0cwICUldXthyBIUcP/UuJt+p7CoYNgzKy0Rz1WyS
67LNZLnJUjMy57exmoy76XMy6u9LYm+byrgUEg1xmrtIWQfjW+OSpZf1ZmgqPAV5ij5jprPZpC5R
xwTCw4BtVb3tpto5SH1CbjkMIpyS9dEh9ynMi1ZtDQdbfkd+3lgPEHQbdPS9WQL7dw12HY0XtIJu
n+1kj13F8A7952l1CG9UPQJnr2cJXkj1PRXivmSxcp0N48yBiUFwnj/b6JDKg/PTdeKNJQYdNWnJ
ddKiB5zEwc7HU1X8XBMS8qyxdnzbdam8eOJ5mQ5WWvvEuLdbMuE/WCu9s9IryQRn02MOG5oFoZVR
uIef0236GZGmjHW/knHk9zaIxkSzbKAnzWa0x2rLaR0ViFgF25bQSRcCUkjh0Af7MuAlD6Yp+ljt
qdouzDkDhZ5NiXEk6Lotmjgt1KMcvNU2S0ZnizCxCJaEAJUi7+9Ns7nW/qgsW/R6s0o7ZVyAh9Yg
hBZtZBCr/tVN0Btlo3ovOgqCSqsvBgofv2igfFtWOeI+mU7U0bwvA6njoLGHw+z0nB7u9CYGKL9G
u+7b2vjMjfyJuGtEyUArk5wtojcCFa08aqfiPu62glr4zoy6M3wHtjGtQaNc2ocR/QvUqoOWIel3
G+MldoBqN8NU7YjlooI+fV3ZhfnOeLLl/RizlkCsBJ8ATHDcinRD1z6MLe0D7b/oWcqW3WiiLyKM
j8yteGuCgGq1bpel2g816eg/LTv2o4oZzjJYk7DZ0TeDkyRbKeKjuenZzPdLcnSJKPG7phlRY3GK
SajhfsJCLMjiLHS7pgD5TySIWbgKbkX+6bok8XZES+mJRz2wpr6+eG+YEF51EfVPnqM9ipLKo6r3
sC3NQMVfnZJvLkujibBEZGQLe5Pm0azZzXvruDLwk6Yb14svRf1dzyS4qTTztnbHKksRCoWf28Qy
nD17znj2Uq/dV4P5rHlUbOt2oU7rm4N4VsrwuxkObTO01RaQFSbgFIF4sWKKc5sX6t0YwJe+3sSp
9UPrrK+1Unzt8ptnFbgcFV2g6zLK0EMysErEDSoN6Wkv24bu15gjVs7Q5g4dReDEwsWVARAbq7e+
w7RYpWLcAhYl9qg6VQwFaem6O5XIJ4TnAca2+hlN/yhkukltm96YeBBw0MNx7ZnzsnC2egS9cZcg
MfggyfFVuY11xrl4WbXF9ZkvZ/3T01qyMaKj2xO63BKF51J58WU3bWRhyCDSB2RX9hJoFtcwSjLm
kIxsIYk+EfsbOiumqLh7KLP3CaDqWU4dzbZJ3Tli+jmUn5LM0hBw15X1NFzjmglRmyYLHEgTzFSr
wzWaxnDtnW1pA1MpYjX6HWFZ9hR9iTQS+5wZ8700Wr+hQK4N7kWk84bdm7YpNJDuGMMf8whrJd6g
oIDRSn1AsD1dhomitR1WeX/uTfKOk4EaVZeUqNbEs5wa5+Aa6ytpZpVGd6JQDC5VpF9IkZL7nhWP
rYjPJnCLeTRGtdK69V10XZfQOQLykZcX3dLMXU/BmvFUvADV/toaXGl2/2ID2dnSK/6YqpgnFOey
2ZDryMoB3lWCimXeEHR7KerieRQMUalH1WIcuDYL9TQnzeSXCWWZQOXxE6FKR/Ziy6VvKA319QJg
Tgj5SN7mt0yK7lFPsPaqcvq+WrupU/UB3OY32mfBhabGE3FLzytQUr5RBrDUrIMbDKUb+K5/3709
VsXPjNCig5b2at9o66amn3a83ej0bm2uud3tETrP6tiAFdi5ZvQgEUgshSMgRZfeUeYYB6NB3I+p
wMpXQC4uTNxAV/CetQDT5mzi7pS7O1IFWHXpKSNZNuxvm0m3RVOVxzPmArsjkXoiFKmZPkujyw6J
ThcJFtpD58iXoWvjsHbHcm+wvdNHWNg9I/LHpD3YiTX8mPL60OQe0pDOKk/IG23MO3ZLiWO62lwB
2xXDzMDU5Pw94/bDduaDreEOUtbAiKYDTWWA2OgFvjNdZvfXyxVfBukg2hM9cdMXYnowIrLfJvyF
7GeHkCS3g+gHikA6HPJI7I2uXx4jraLZ2qGazemlWc0HQxGtR0LyTLc4ZlP+bk/TXYW8Mqw0AZk/
vpPOieCKr5PhZrs1HeC6IFAvak7t2i02iQeiW4j3VGdoLwaysFROMMPiysccBzvh4fUb08NJF/2x
UVBtCoXGhTSac1TTYcKUZO7aWvdCJ3fvst5+Q5//rfaKx6auyXeox49hpuWIQimtChGYtj7sVHMV
yY255KRnWFnrqPDtMOOkFQ+D1170ZYxpkjo69dkImA9c4rrp7pxFGHuLYM5V27Ak+zLSS95BfdAo
s47fChzCjhHF/lQU2XFCTpPTtMQksiXtiJDBKyXFbdZoB6z5RDnhjry587Jozda64nUmz+j9eUDX
9p+hZv5gahBDdNhW5zIgNxG64lyMG+lqH3WRyyOmiHtSRmOcADzCCP21K9wf6UjVpOnyLlxB2vu3
i8O+UnlMjO8MMsS05xCb8BAbx/9g78yWHFWybftFlNE4OLyq76OPjIwXLLKj73G6rz8DYt/KrG11
q+y8nxdMISkkhITjvtacY7afWKTcQ0iQ9u7GGqo3C5X8qZ88RG7MIUs0uROBnsJhpJr3XBumfk/j
8kCtxACzNN/XLnBH2YfuPgos+lrJeyGmhzpmyv+b8pUlAXr5338bfFF67ITHZReXzbiAgj7PZ/Mg
KKcfC1ZGrRV7uyrY1DNBKPZmbFs3OHJX+/U1aMx4WkczbonVZnVs3S/LyWhJKlomKjkxf/blJXEw
8q183uS9LXLSjhjSMnWueJNUyzO0wHxiWyoolMtxWP7OQ6/eSXN8hLj+zevMswopn/QN366t6r0f
VlHGtRYb5TCJWb4NQHnVs0csxoL+JLz22EdJu4cBzk7Oe7qMIsufBaCpNa5tBNAzJ2rZ9dpK3yqu
VjNxqjl5psLd0okD/Zb2kPvF1pUMv6HqmTaa6qFtfLEbbEgwqyHLiLJawGWah464yr3HBezWjeIQ
lkW3/+TCZZ5XHggKoiwFBAWQu7a3MGj26yjWz3rki7NRK1ZkQ9gDwUr6kx602aqtsdeiE0EfHYIU
+kSn4cthLZNilVhQa1KTzcnWrHWhNebB0YSjrykujuVhnmEs428CyBBcanNrx+UrxISJPYXZ6Oyu
8LGkfLorlj+XX5wO53PSh2w7LvRQM6DA7OroDf4Jt1pumc7IgDnTu8YZ5qVKF7pRPA/2Hv+8crFA
bsooVvzyLX+dN7kDms5iohfR6S+O5ViFrDDsn1mA7DhLbYjs4A31UXWnZWNhIdnaLae8lBD0rbKi
R4+3R65jr6Zu5DcB9W5Gm3Y6kS5krVhc4fZMfQgHcXTGP1lujJZVz3IyLpty/j0vt8JIqw9t0G5w
cc78FQ/N04ItWzak8xSn7wpcTrZC4mSd6IhbJ+W86HncHpfve6HXLbcmqjmuqX3XOpuloBN9q3rs
Wiz1pgtIF3yQQVzvA316GZCCQdnO7kbNta76vKlINFSaOe6aJnzVbZZ0qB7/esyoAWDFDk6YobAv
6dzYnjR9i6tzFpD44kKk5St4U9QX8xNw3jZn08EBOD9mZP2FWJJfvWgZMyptL+p+3OtJ164wynVi
FaBo3cMpqFd1mWe3TlgHwmSaQ0M11OjqggHKt8NrZVODsAflbXvUvJcBMQTVqydqC1RwayZJ5rzT
ek2Pq9SmDmSDbl7D2doKwQdpvJi+eaPi8mipSyvFuWvyA2DWq/JSyhcIFa7++KtQRojSnKxKMmQs
pNtjcozq+OAGDrkFLavnvh8F0ILGNGjIV+a1q5VEs0FDAd7cJUyq6aAqDdlql+5allgr6WpfK8z7
jUJRoxXZ2fVzF9l97VcbnFMPutcgTx2yd9SZmNL09E1VU79FAY0RoHe/R3V2nyXA7cDVxgQ6MMfW
L5FLnk7okBBom+VZeSEHcyztjWM0KEcqbOFr3AXRGvRKdv69kYPprBB2GZscSX4nnV3oeg8UbnX8
lGOVnjODOHs1tcxB4BSqiEsdKnISzU3z5DaayVSIWyI2t5phOgc8jBnhqu6csMpGuhQ5PZvJmZI/
h1FG8DuybeQVxACNgXkyhIX4er5VzZvl1u8HwgaVweDn5jqhYwoTgafooWD2V9rZ5vfzlldZniyM
6LWhvr6rdM05dcJ0TmYRN1ib55ueNLQDUP8NwtX+VBPsNN/7e0PYnPz8M69nP4edJWujs5iiDfKE
+oho82m+klAnPwWotE6DbiIuz/RD7Y+blBnh2PDj7CvM/13dfqO4IngBI1ln/d7r/fBckpY4eKW1
5VLA98LwGEBq1LlwHktGVVJUISZoAhd22jtrScj32RgRmMcIHZuMyaTh90cBjh0qQVLsbEaBlWUb
3+1Q5/RuvkRt+pPqyrpw2jerqDi93HaniuY5SljjJq73pU9cf51a5YrjeKDcqm65H/5IS+GvQNCF
a6svab2R29lkzlLDPFlJ+m7013jsqWNQSesc9Io4ib8POmZri0OW1s13T9LzdltCiqzn2HuDphds
IluQBiTGFy7ZJgplJGNjT6WrwJyE4X3lOqSv1C3r7IxYy0LsqzB6DgleXVPMsNGUu9uhyL6kTbyD
Bknl0VJcZBnx7JAwpYaQ79am3JbH924Tnnw0SnTYwucue4+yzmVcu7NGrVi7enZXmJq+QXKEuXo+
2YutDk6HcbA8klFJdahisgA404jhDNQyJ4KDsrZRz4k8fndyzbQ9z2XZedZv4eWUWknzSx6cKr4n
JgIBjmR6PaXtN64MPTHFd6k2nOjj3w8FgpQ4fEMSGK+89LmlccoPizPGWdV9/lxLfyZ1JwFaPX4B
jJR7j6CnFUuHiuij+G7ixTqqizgjOUaz/KYsqBgjyqy3eiPOkkExQHNo2jl4lfGWJSaN/eemjeoN
iWf3WMHAiSh/W7PAXRPCSfF20q+V739tDcqUERq6KjsOLiSELPoo6QTILNwVeXVLC7o52r1mAuOm
T+KQmVX5mxaQ/6r185tjkPkVyWM4eD86md9A59BS6KIPhBvbmXJQWh1XtAffxZmekCWKCgoPtmGd
Na9eQ+tdZWGx7hV+OWoGKKcMSn5FrKHyxSMqzAuFQPwqrn7t/W6veqaflr6lC0Gk70aYwy39pZnd
IWr4Vu36+0DQLKrGTdIHZxL1XmvHeDKcC7nYP2rrlmSYHKn/PaGqXLG4SY7V4MXnUXOGje1Y+Jc7
yzhzthvn5dayUaQQnEeXsTQL4/dyQrs2SqZsiZhwyJnZF9MGJx/j86HSH4Z01sMVTtV+Rc+h4hxX
hAw38YOqDp7L7G3h2ukzGs+pPcity99NIydCvph19+j2AEuoYR1TYVS9qFjDMfL2QWJ9DZl7rBax
E8u5jTWvM6lV8GW2VEsB+bIxw56yVDnGnJ1NjZJWQqWNNzDGq5MKIMgB3AcB7eQuBQXW4cuGZIeH
JpvqXdlSOl5F82RudK1yWjfDN2fS43WasYiR84oDq8LBJYpsH5b+LCcoSGbxmX8vDw53cZOlJyqu
JT5hNuSYASbO9K5dZ5Sa1xko/o2JqDSOOVfy0BxXlcD6TpI4UFUDsr5GyhWXOS6RqBxwTUzYebPE
IyLZ7k3qYOS49YOe09GFoBvMm4wlz0l/t+b5djtpT27OJ8m1+ZK3PKnOaBiEuBpCE6JuM/tjWazB
SVpuDnHpH4d6aySpv23c4IvZt3ycLJpZmPb8iRe4nuLQ4N5ElaGl0lLnIWCyZ6qMUvw8Q10g9LBw
Wc/8/js37KPeB+3eW+C1v98+nneExh6dbsaW2V2bJcIFHu87n0EEy31LJMGy0czigtg0Y37kDSem
KvIwyHDrp9NXS4CcoJX+apOWe+ZaYFCCo8hU5JImXQGHJVfqTW8wflvd3Cxk+uvMAGBKgeoUSGta
jZFNE8gxuBrNm2DihA20Ae04lI9lY4dy6/pafGiXT9hMRb5JmfJQCYhNDDsaZSyD8NqotF5SjWFx
O6TgaYB+1JuyRnDYqE7jB8Bcm7UXZZTICbbkG0IQWu5MZ6Rw33pPiwfi/8R6/0WsZ9tzAMb/3y2y
/kijX9DTo48/5Xqf//WXXI/u1D9oshmQ2hxhoYfDsPGXX8QwxT+ETt4sbDxDsCT4TQkUJpo8l0xI
Q+dat7hC/inXM/9hW5YrKEW6hN4Rffe/MYyYfw/0YLdQ8DkuKZ4ACcHb/Ct+rp0gVVZKDTeirvH6
FjpD1yAuHUCIfVCG3UshhvyoRORuqshmqoLIAr1IVO4jXz11PiEvmZ5+R25+geYWMrXIb5ETbljy
YX/N7zLd006kKrxHmluSW0agPG3cQ+OVL73rDnd5PA53Xus6uz++iH8D/LPROv7J1dPn4617c5aO
ILHTdGaV4h9cPZGPZULqVXcLmKPvew/dSCu+T6K2aUcH+aWQwD0M5CD7vKaerlTjEgM/GDcIRj/b
cCrP3tDdFQ5gDNMgXcxSWstUpHOudVJu9b5W93IGoHiCBrcxUO6uZ6s50ZjopfvooA9oi6QyniW4
0bVhNt3Wj8sO9wv1UUfPf7VF2J9rxzVXo8BunFfEj9FBPVsK92fSNmo9yEbuR4zVW8rf/tkK+3tf
09xN43fWC9U4yvQS+364tfE/HPPR1Z6cqbQOOXm86wAG8X85ps7fzEXLMXXkHFLqYWNyzb+lv4hI
hpifxvaGg7LddSqMsADQlQtaGTx3gQ6wjRgibRLsbKRF+7yM39ui/+GKoNlHXmWeG4wnKc6Iu65T
1qEtWkWfuDNXVbyvMZA+cfVPHg1SETnQ5otHG2VV+/ZbkLYd5TIHwXPZ5WcAHniYoNWveureeaT3
zzStA3gAzEiYuDLhQ7yzT8kYXC1ZZfiZw32FGGXDSQdfqXDTO1QadJS7Nt7AX8Q+YvbGsyU5lt50
70IWeB0DtDpgxOiYl+E1MYq7sVMnWUbJmriFFnmY/ZhE7nSIwzZ7NdtbZavqAtngabla/t50Hsk2
4xhH6//8G/83WWdSWLrkV47T1bGWUKk/fuOwtQIkemlzy+1vSTAVZzepWc916JnqUGFK983o3NGW
uw6diPYJxFpyjreVGZ6Jk4pRbNlkeArWu22+tUKN6+uGybv++p/382+IS10aUhpk7IKdwjJnWvPP
6o/dtPUhEGUT5ESwac2JBPFr7mT21g5R2ajR8f7L2y1I0T+Qmsv7eTr2LeEya5bu3059ytnjVJGG
eds0mhHeaaDEoEusNI2YMwPi0m1sE+Y91uQ9VZxQKx11sOOp4uzpmN+U0B/lozV6wWtrwUrQe4vh
TH6LUemlbaS9FtRFVrSVyn3hM39qAIxdiylj0mdKsG5kc1//y/H7m6KaD8S5ZtqmmJGx89XkXw+g
lFZE8moW3WxhvbOuDM8y5Mc/uEbNcBVU68BJUBdLu9s2qMsuFiMRvCRl7si/eYwiM9h0eggknX+y
RkbDpjTul00ivJ80bOTRijgFR2NKNr2Oy2uY8nbdhPXOpLd56Qw+HXrWftcrhM1+1cOGqrM1C0Pj
hEjGOOlRJXZNLdObThLTyp9i+QWKFNkqIYmYPh2rWEkWOqmL37xdB97UMASUDQ6U3l3R+hvomGD7
aEHCIW4cmPQChtQa9att9PCm1TSTfC6o6JEi4+K6vrEqx2RC6Zk2Z78gtbAUbX77z8fdntm0//pD
ws/J5ZEaBJJ6uWRg//HD1R3F1Nn2keu569YfTBTodv/g2vVbH2oMvB2Ttr52e+Q544/EcOOfVkaI
alz0H1VC7lWdCAfgSawfk17r9hCY/EcktMMqmp/bNZjxtfGHUslNJNaR4lH8HhfuuMpQKN8l4Tje
VynSudpOGYmQpX4Iw59hdo+icm2Ilw0SlQ7EplmN93FJIXBKJrWxBXGOQW489eYsxjYrKtS419dT
peN0sfVql4tBwDhxsJbn/WGYWLUKJ09vCDtXnV9/xfBT3lHWqF+FfKjNZvjiNjbIVmP7nw+wSU3o
74fYoj1jSWz+mGa5quCM/XNsoPoR6TX6sGub+WRZGalxZnVHSHdDQYR8ZGOfTo57WB5YNoPr+9qa
cCrjXGtwSne//8fwad9MJfWqf77MH0+xZWxUq+XFf79ah9ds3UlIVZ+vuzzsoxnXaOHzFp/PnBxN
W+eRS2q8A3BruVPraxiwcDr/+Mflgc+3XHYQ64C/Q6j5+nkfAif24Pebjx6sFsiqSj82IQXqf/eZ
fj/7r9c1fmSBO9Jm5Ugt/7Hc+mNn5wc+92l55PNNVZndYScw6o6iT+vq52J+2vIEX9Su9nnkl0eW
zbgc/uWm4JRNqlvINX5P+W3aUo6/aJZ/jgzTO5AQUzTq2hkMfR3lqi1CF3/XIjha98xjXzt7+kUl
J9mN7cuo9b+6gq6vSqxLLKZf+kAkN/yA5zZBezYgN8EW9a3MEMnGqkNpTh1oDUdPeXr54it5ixsI
fCxygv1U519MKIC7wibaS+nbqDaCPdr6Mxd8nJNGit42J2fO9FFPIPZZlS0WyKBimpD45s000ZKP
w0OvcTkP8HpGdDHb3lGU6SJI2C0GyERSPXcFclm/LlauPjz1OcOo6niNyJUFuMOfzM6mNU1xMrWj
E4rSdYP05gsrspsT/aji7tYlMr5Glnbka2t3iVPfG515hyoMTlzcS6onOfxjpx03UmlgLTDy5R7R
whA3H0NLcUFyuh2n77tI390M1pY9ouKJ0B7ZVkORT2BgjgV2vMLz2Ksy5sXcdakB2UuS8lIklbNt
opDsH2G8TcOkrVzrlFjyFiD+OOPCzlYpkcv4g9ShppPe5LV5wTNWcXfylvj6Kmw6Krfp8CO2yydT
1GpTOOZjHNRXGMsu4v3scQKPsyqbktjRJtzTw9Fy/xmvgr8JkDcXer/NVfedbNZNnebJvjVAOg30
IO8s8Z60hNJA3kPWjMc2tIaVixZo0Jx8T1vAOBdoj02yjNMxwi9z0CrnXIeOc+KKjYNOo9gVphEZ
fzUFVYPjMHPM4+F7VKWPmczBGrmMkmQjQyEcdoGh6Udi5pqNNvADy11ac357yVShVnlnH4cwKIEd
reE6tgfglVzew+pS2eMeypp/VHTOGdVzjjSicNoKwMvNJgw2k4qZ3WQMxYl8MSrUR9MS2omvIx0o
z5kNEM4J9B2Q9IGGJJRTqZnYbrQRt/fwS0KHS4dXYcc/nELtqFF0FO3ix5xK0wXWG7Ge0NeKvnJ3
FZCK2Oy+WTK8UHpP11r02HKdX3WJccmr5Kmjsh7juI9gRa6MfjRXIj34mnFuU/t1oMhy15cCbbJC
idx093Xl1JuWld6kF0+hhQFfFY6zDWoYsLapttiLMHM3FK1l4O06GronzzegnOTPVlfudZoSm6Yo
a9zKoti0gEVX44CvphUMraAzf0yiw1lQtuQnteup1Kla5hJGstHdVNYmK9EDc6J8UtZautdHh2Rh
vd6BzkdAFJorD6824VPjLo/lt04LMCjXKd2S5HVU6AYwPY2H3LROoz/mW7SBJ7wu9lrIdIakBQ/I
ZAdOLTxg/kfmaO3GYrKxC9BLslqnSz+iCnKC8dY9yzi9s3pMDQyISDNzfz1N1NYachC3NjgX1Qhz
nSGOWcV281yhzt4BsrtokhLlIDmVh7w8TMwvV45XvDDZIpzCe+mdIN4hR4O71WTH1qy+8huiRY5c
62BRR6UohwC76unzTpX9VXM5foON66csE3MnigiNB/r71ZBcXKeotxh/jBVytCeTGeqKy3Z+mFVe
a1OrUNB77s++qYo1e5hvtEieWQ59I9RkXcxHOrLBighXe9Uii9HPCb50UuxZiiGpm1pvLaa9HcXX
Ab36GmwpoSRDuomRmWz0cRRnO2ecTFkVTbGIH1Lau505NvcNdqK4FkeFKJ4vAJys45Rg5XGUQMP1
vN0ECX1oY1q2bfIORqVfcSBBQSR0Jr6ESHgG9EU0CsSsbU/qjafa22jfFxV8fqDCKK1LB1f2BGc9
dB7aiYQua2TR2GbeuR5LtfI8WtM6MNgh1a29oBCPX1w7d3d955rnDPu719pPEeL4gPEQLw8NAuFn
9DTr7Ak5MDPQViDtMOFNp36+N+x3FMEXU9GQT3Lr2Tbdi/T5hqc2PIKfcNej7yWbJpqezEoWfDja
C2YBVrOzPjjBOihH0UvCwLke68ZcJWa1D5lVT8lMAegFvPgk2Gf4BQZPzzdjDQutjvmzluVrleiP
xJNNX3N60hSQ0V16MYZly3mrq+EWMnSWoDAUCoWdlGjaizlYO7OhfoUpDTQk9isRaXv4rxlwwGG8
L6g5bPXIO/YW2c3Ksp4MLQ0p4BSMAKYWbgCKPSvN0mYdXbXJtEruvNYjp6G09xQm7mU8PMXddCiK
8Kp3/k+VJz8N1YB+AEAA0idbG8bwps9udCOkXRcJBFpRSV8pHtS1Qki1ET1IjADTcWvnX5wa1dLE
jxwTOQremlVTaBNInl0a9CAMMNQ/xXekbwdyFo0309Y6bIyiP3eBp92QT+vr5RnLZvkzmfLgTnfC
4eyjy90u/zb/v8GB+Q4kfuYqT9pjSz/gQC6P3AdJED9Hrf5reY2mH6+IRtSXiuvpTmTIYHt0pfTv
03w9za+Ruw8dyt9vTpxEm8I2wtvQFs0lVZD2LK/WvnYQXpfXklOGjYFr+IOpDQXuiDTbqwzdVBzm
MK1k+kG/q/5hZsbZIWf4TSN9bZYVFBfKLv1V08Nh4+kqe9ecYLc8lUOfrlQSUB4Ju5HVW4/qbZrq
h1rw0/18tY6WYpN+NyXRaZiR9Ds9d9uTG2I7Mii1vPil92bP74uI/tr5MnwbFQzuQQ/CS69a+xok
XDJKQdr4FKTb3nCqH4OkyzOqSj0x5TkPrJq3o995h64zjAdd+WK1PE0XXyxRim9jg1AN8Fx9NwaD
cbIbsCi9Xs8IQPd1eaaNtzXOQvOLCtxhG8kB8p/WBDeMIBpyT8PrtPccI0VR4eRyg6hewd+Jn7wa
gYQ5ouKVraM9iMo00KPzWQSU9FrPm2+4YLCbTG54p2ThnRyUNLuOVh0rePd5OUBGWt1zuaq+pDa9
M86D/lwlFSxg2cebQjfrj6LACzm/aulE2AiLwn4sEz89OIXoDrmKqscUv8Hn4faY7bqh639oduQh
C9TEzbOc5KxpKYhVt7BffS98Wl4tUMEjwl7KBpXubuvSLs4Zv7tbbWVU8h0lPtoUPsR8vHVy7zCE
5N2j4U8NooiwPBh9qz/6RQfWdt63vsvWpYI+owJew25oKytjLC+NXglkP8OIADQrvvfiizal5gf4
Gn1TdbV+Id69vZlUBz+fkGvnGvr9tzhq1UbTav/SaVp4I9jCXfujlX/H+pPWvfEtc7CeCdEX11H0
UHwLI9wsb5HhK+MHpztIYVNYk1ffkc0VxmG2qeJRfoMG/bkrtaK62krv6pKpfcWd1Gyygv6obKwU
YMtheRZTPpswj7C8FYNmXZYn6ODaPkbtcdkfxydOhNAI/Zakor14jW1tesQpHx0Sw88dCpGhFIXn
38bSiC96Jb1N3truu+TLWp5BHaJeu25W3TF42udwNEkUKMb2vYE/v7yL7fXZmkWncZeynD63niy3
ISPeVxyBnx8bUWC05gCF9wEY9XM2D03z4v6rA9p9eRdQ+N7K9PzmPgngeGINNLejSMOv+ah2y7vA
B7dXZuEcoliLWBtUxENGubflx4SRdhD75XVazTZWlXSSB1iiSLe45u4cRwPiEOClmL+jcKCUgIx8
eGhMLaDROKGBRAL+henBaXlGErTQ+DklHqaqFEcTK/suxvigTFm8FkjjCIsYPiI38VDGjNEZH4r5
iBEbvWwyfHDy6NQDHP/ODZntwzk3yPDiH3QzvVCXtF9Sc07UcVjY+CFidKM5L/9o2jFWJuoaJ67n
6dbSw2bnuPnL8mBZuCEFVJA6ve3iMkR98vmqpPU+9r2unuO6cY52lYot3u/xw+mZ3DjBR0vjboe7
tTh6qV69kDh5W3Zfd9oeOU5mXfPAH+6MNLJXy2523fDe2jJ5Uo1lnSIAltvl/jwsWUS2/VdImsxO
UHod+sE2XycpDssu4nnCbBiMBijqyLq3A3rWy386ePNmZYf7EMWOee5GxurPB3xvY4I2fHOHlrQS
rZ72gK2SNz0Sm+UlUfyNGxfbHuTO2n9oR7xJnsMiTXMb777MDRgzTWXcl01kXaa219bLZx/K8EiZ
Z3otcpv1mTFgg8DH+rWEWGWocbqnzaFWjsDMPZS1eYpikT0pJFGfe4VwCjlE0d/pqEeurkZfYHmg
CadbEkDH7yaIUq2XsMYdVPKBKGfZW4XNbFs1kX0M0wLegOlTIzaLx8+j06gc7nvZMJb78maHmAiW
V60N9dJTGH2SRp+eBlzPn19gqp1NLvTvblCpnWXl/GSGwnlx64jlKV+wZmgGSk1+Yiro/bvlZ0fX
XLyb8R567veh49IdGAkaEGHWmFqNt9Z35aooU1S4ABeOdey80zhFbGPZ1bUIA6YmuYWvWxTyWiaO
vXMlhtuq67iqqkcPAd4xlgiFezAH6KaMfa8LNCCeIp3Y69y7uJ0ex7YW1wLTve6WHrhb1XGJ+eaM
BBOYEUkTVg+5Ez6C2CAxGTe0X96lW9KeMSLsyr1bvBSuB3AJZXnmV9Zp6FwspqwBkYrKq7RYVQdC
0YqPaLxNZvekpeKdMsYhjV37VZkhjlaz6w7Kac1dKDlHG7tEnook7jS1SXX2K1l+bgK0GCtJPWn+
0vITQjG0CcvNYdahKpS19VCFezciE/b3/X9/3vLkZWPNYvzPP+dM+iCfzsu/LS+w3D91c+LfcvP3
nQzj3rqQNqhGXBisndB/npIOKYRAX9RpMMQmtxmvvFaBxUNLt12Sv+YSw30UsQIKCVjdF6BvovAN
Ib7HhDhLifpAAIEroTxV8yZROnPdsmPOn6OgNfAg0vOOOLi6trHdCdshh2iXOh+yhXileUZ7KuoU
KDMRu9tOpYqLwBBv3e5OCtwcyxO6WSyWzNGD2bxZbiVnneLUwRrMpwQIgd0QFdzqPwtN4wOFs/h5
2YwonifbC0mR6c0dzmkUxNm4jaruLWqC4gxUFBURKgmJcUbY1V0m4UoHdbNfDg9nWQOJARNdkdQY
h9E+ruKqe1k+HNXR8oSHI9NLRo4eHlArviXkhJzhb/m7XEYvRkfub9O0z3ocDmvwz6jGe7TWFWl2
0zpujUtkwOFb7lsezec4HcdC3wmud4MufB1KrEh5LjdMFIJZn7HsWIjQjNAPVnFFOqufp1gDVezs
mY49NzhzV1aj3YfAw7eF2d0E5iXCe181IIhbY5bluC4qnRLo16kIuPACFemg3WIn8pMw2VC9Qs4w
/z4+X92ukRYvf2eozdfxYMP3Fu3R8ONDQ8vwMBkq3wYMVbRY9JTFslIbx6bkEEcpytVJamtCKuGD
tvWDErna6zNGF1rhsDcbeQFahuSLeBB/RReahkjpabup7l8jAcu0qNxDEXjeicWiaEmeDHWUJVgS
UQN1A0XILnLWtjsYc7IUCOZZfGHE5rg1QstBue9/75vmRyzJS3BVndBes26iy4mtB1GaTijszaF/
XRTjizJ8iQJfbtV0zijxaz1w6hDzcZs4E0xq65U4ZOfqp4h/lbzXiio8TybEpzwu3aPiX69NTwBa
2nhiV1ca63Qs19tYRmiUsGXvfVkfGuWQleGbDnLZZNyT3OFtrc5QN/ho8RF9ymtrq+ncxlZ6zhtR
Pk5jlRBSHzhX2ymsXWxp6XoEUrumCSl3fuHDmcJNe/KHltQQ2GHRHDEnuTTAH9QsWOpkQbjwWaGI
A5JImFmXVQRj6jkQvX+fAPXeWmmK2htd4qOGrotEOQuSr6Jmm4RxdCKgS1JfqaZV2hvGYfFfhMK7
InKXO+AlDCeLA0RVRbpvrOQczxqrZYOi895rdAJWC/PizgNYOEdg/94kc0BVXyCX06X2PUiiF91z
2zUTMJ98AvXqAHdtkoFmAwURiSn7pM/p4LJ7t92EqPbBvA9n+ZdsbJbgbnwILRY624qZP+d1h55q
pnF1plHve6u4ZDNM6/emcNAITBgtVlpWfPPDzFvlxYiYCjTnsv/9LK4fuhQrakla2qKoXzaUnND7
yFev6IbP6PC2je+iPLV3qTmAsOOcJenr/93qEM7RVYABN5sc0mFA8xoYnIbRvDFHolF1ObwFCT1x
qjX3mRHpnIlBuUkVxEqmRjM4Z/mdS0yojIaaB7h+9h60waQfezcZz3Y2XBI8qCRk+EyOZt0+vir1
uVn+1NGwpCgUeESnfO4UfXHs50+ybDISwTd+ThLuMGNJp3lDdnu6zSAorQw9tNb5VJDYoz8vPgn4
c91p2bj4ej5v+f+8xYtZq7yil5/ELeK1WX613BLk2vzx5/KATnJtFjvl4bcNwJpdAQk2n0BA4w8N
hGTLJpvTDJbAg9/3uUTJrOIwEGutQi/nW3hYQ9THK2jTCIEt50UFzkQL1BpXLpM9HIoMJSFJFGs7
qwaU8njKJoxp0ihJVPLctMReEmQbum6URl3GdhOxW4nqqzQhKBWvopso1Aj9gSwji7kELq7emDmi
I+NFMPdgNTjVexLwaJRyRVw2DrN1eBARKUjzIVGz9M9YzNnzr2L5OEnNOeSzXNc1EhlctRui5ENX
kNXtLthUo9Ef1Jz5tgxbBAVS+KBmSCPEv6e8pubIonQbhP1wsoUYTghdCBrx+pyEGQRvcZwFxwRT
FEskBu1McqqZuZ799bdH/lLgq/QIZjDf6FTV1iKz0DV65UnVYOotn2vx7GhplYmRNpUQEkNfPS8u
w8WIsgwHy62/3Rc4/BDBuNNx5XehWqzSJWqDK2j+GPgiuQ1JkeQXeoUefn3cAloIp2bSg2Ev4TrT
3WUxZhbiGd53tdOH2L0bAO8plrkf9GAgaHgwcb2ElIHMR0PeV9qFoAnjqgaQOlMdcL8VHBw5gdRH
xYODrNlFmDffvcy8RrRYnzO7Hs5uZ6GwfQptb3jMm8m75WgMCkvrsGLRELRCekuCljicGqPZj6Qw
3fVVCYymhZjjuw7gLmRQ1bYxe9o0aYcHEhkBpoVinyVOeJ/1SYZA3MzaTZgFlJTjebki7RuKl/7B
pMK7xVn/P+ydR3PcTLZt/8qNnqMDQCJhBj0pX0UWvRE1QVCiBG8zYX/9XeDXHVfip5Ci3/hNKmiC
RBkgcfKcvdc2EToOwy1IObZRWKqReE47ezbKm6It6RK74ib0ceHbAaObFpq+R/PlEwAahLzNslqn
kEnf0wIsdGKwRES1+ysZoI5mpjOYD/siCh7yPn1rzbA+v39HL54SsGJRyfGdrVUgneexdNaT4Vmf
O1LwtsKxUF/YRfIMiWL7/nOv7pkiAMM4uiJrn9qi3VdVKu+CoXppMTTA4BH0lBrtHuwJAYw9y4ca
B8Ozw5z/WOONxDhWqufKmuVmjEqGQstv/YyoUknIl6jxdqkiAt+WW7FBLg/3Zg8j/TOW8RPlfPCl
cSw+DwGeu6iyPQjLmFbOLikGCF9XmZuq6/cHoeoE8cQIUKgBJ0GxaL1qo0U8UMgHPNUdGwMKDyXz
6aZj3M7e46nRhv8kJgB4JVwpBind1qhi+yZavpqSGZNnQnhY65Boxqg+O6nMmW7jvDXWtsSGPc0T
/I2p17zVCgt1nk6rPjWRudVzePJmVqC8m9qjGUv7oMr8W9F2JlD1un4iZ5vZRqJotjkzkFSB6Mz3
nX5H3aBXsHuTL310H2T9IaqF+TT6yUmNWbxO3ah58OwxP5Zj365RcNFPNq+UMiRPAh9CSmQcGjk1
I/sb9RkRMw5tFMIreHDcCgOtbtsGn+BoVeE3kelikbN6VJCqOw5tUz+1DDjQW+fXzpwi+sLv6QYl
jlnbfkhioR/chKUBr28yaZJbx05dl7wK15uKgxa6vHy/0hPCiS8S/N2kWeiJv+FT41ZX3uVl3p2F
3QLM4TvLQ7RnmA2TGw9vvohwcIRzfH0wxtx59sZ8385V8WUI6LOFfRpd9fn40ow1mV0Ow2VLCu/o
+dK+Bc5o30IauJQpffTCdGBrsetb2w0nWZDm+gbt07pDWoEtoh02SehOt0LO9bGPmbaFgmyfCrFI
OTHQtkNqz7AvxSebZiVoY5LUayv+4sNWMSBKMNfuXtBduZtRKXkKg6h6CALaFnjNPxOWZ7C39utL
BkTdmkw5d1cTs87oY5q+EtKy9ed4fgmCHkVUHhdkpYhuU5uVIrFg0ve6WBDLzZx8HaNk49ee+81I
mzEj1w5kD+WZf6pqDXeJBhcCyGhX+DHp7535jrVgXzQ+W0EkHhtpJgwQuRHYsWk/yrD597fvv2XC
yZBUUipWKmzu3ZHFeZycT4QIz/sGxMoOX4nzqWnHT31robizh++KwJerPiYLrg/y6wkxwIWfkiYh
HDrAEuTUNV3LYu22EbPSZKJvQnvXdL8S+kZNnKfxgxMyCGBKMh0i0/fuZstcxjAVWRRiHh7KvZSR
893U/ZeKYfIzeTf9BvFOcZ1HiyI+KI1V0SbMcUCJfRoSIiXrPn10kvHFzKoUNETmv9rKv218u/k2
uBWjmRB7ylwdaP4AoFOZt5K1ZFmuclqkMgsX4LQ6TZ4LF3oeIsjdcAsNbwbVQ9LAVoz9cA0r9yVP
ovnozEqfndnbWBh/nmpW9iJ1HnvXHe4LrvlSOPo6MSLCGyffOnIS4cqQfrVtzawAKtHp0+S48qLu
9X3V5A9WI/Q2FfPn3K5IFfVt9jXYXu6UoaxNi+z8EM11/8zffMpaByJmw4UBj9pdNzgW1pOmvzUF
NVs0CHzPJAVBKFJrjCruJ8GEHyj02IA4FI3a51Fs7honJGyBhFdBK+lAmylZS3dwDmVfmsv9tdoa
OpPb2KYvI8JcXTMVZsPYgzZzslBvq9L27tvJCUBClO4pzyD/OBL/lM6gKNI9mvcil+c0M+OXOIKz
MufGl9gymNGlI3vXaDI2EyvyVzW+OdhY8JsLEC2GU63LtreuVNo9jcYSSVcV8jLt1Oe2tdr7PKrx
7yz9Tddv5av/glEy2iugSg+DZecXgS4s+AsEYrKa5lS+pXicZ+81ra2NQaj4ygXfup1DOzri8CvX
Kk3TvZppzPlVo4mwFLCL2oDdmfbzPWMRbmJmNF0ilaGvkFTenulXdXa6AGKmY5xTRNpb5sX1Xd2K
doeb0F7/+xPUdk56of3gFuSy+kEGdTZJd6iRcZsOMYnW1fKumOK+yRJxNLO8BlvMHNeyIPH1cryL
59G4sjTu0eU76QIE5Z4CA5Tc9sqdQbYz3NpILxFv2Vy9tdIiPo5PfxspCH258l4HJLHzKqMUW2NM
aa60ZpDRNPOjGhFeWH7ivAT9YxmTwegO/oSgUhlnYTrFxTSpRUpkEiYw/+ehrfae0X1jknEzpKTT
suOktEjm8cKopss8ttJHcss9ZFEQWuIyDa7hLwTXXJUT4m8LmySarW+jJAUnjZ35wJgqvYdK1rbK
P7V4pk+RadwrEXEWKjJuMteer6oyI34Qw4XCgkNUAFExRL3MOztuwB4sm2lVdPoizG1C5FVwn1sG
ApgkuelwzUFCAhPKEuVVJPwObKvq5RWifzLwjFFgNcM2HR7JoenONC/8K6W9gn1FL5/aON6TXTsT
q2vVR4bG9WZuAEclJX+rZRPAyigeM3N4TthUPdkjZNtwwDoVNvXLMnl8TeKmhBA1uNtJTVRoBQME
Xk1+dmoM7pr+wskYJr2XdfmVDu+1zhP7FuqhvyO1Md3UCgxH50PQkwMuX+2qU+k06okI91MSFfEa
X7F1hc0X/F3SjFDx5RezJgKZLfxwi8S+uHAo7eGXLSiPSu11T4M3E+FjhLOXm3Yefw2XitIYDxDp
yYtLwHT6t0I03qrt+/6Lz40FT2ZMcEOWIw+y4Nz2y/w+NDamPXePBvHyOMQSbnXQV+RcgQRj/dvF
ZZZeSiXuHY8pi5sY87VtQAkeEGEfomAMdzmzD0b46rUYGAJ1bfGdHg1TNcsrgLFQLdluctf4dbLJ
nbQ6SL8f1qVgwZ5dmV84Cx8SO5t3NMy8OijfgtU2dMjFZmOYV4k9ioMTO5vaq/JngIy0WJaECZ1x
z3d18MXkZmHGUXFfk4TbesrcOL0bXCe20IRMxP3FVCURZuGIOGdQWNd2xyzL7V+KqokY3hb5xehZ
exVo7mFJ9ElG3sATDlF9G5vKqtU5ScU2N3GcgM3oyxsbegkUwIz5k8VWiJfNkxKPxHdq9A3RbZ1m
1pannm9pYFl3eMvMOy7gFgCfZjLqOGz8nJYgNKTi+NfarZGoDDBzD9gjiEMcbGa/5/6BLGoBx78j
5OuEu3zVTsfILqo9FUdI2LENea3MIT3xm4vWH9sL9spXONWOU6iHx5GMiybrxJHapNyUjk2bL43F
BWUWdzf1EmscomMnmwszM855bGdXfpZr7nAOaQIJd+UsN2PChvO9U2h1YUG/sszCuCE62AKWwKWM
u959bkkTTcvuSUe7hPDgK+2L/IrEBeuIBfbm/UdFZiGnLey1XefTVW1nDxHgmoceEBby0uC5T1rC
hpvnftxjZa3v0qSiAew29p5QL7WtAar7FX0SD5hvXHHB1DMG0rbcRwalTiH3NuOKz8Jl4ptW8jN+
s+YuXXzDqijcLwsAT1RRdJ9Nng3mDhtNlHxOux5Yh3TLhWcwPmt0SWk5gu8rnPxoGI66zyQnLOOP
gw/aycUaG9H6KwRBI2F5z7tBU6ol6wElDHG+X3S3bHfF5zECBZmOYXgATjKekiQjqJA6pyIZj1CD
qn3VyIpJlSiR2Hk2kI6RfI6edyKduvEZ48m8StFTMGDyxmdqFoSUwPg6hxRqqNu37CHKzVAC/nQr
tz1IGhhL7yA6vz8kIzgPWVr9Joj0unW09/D+kNHaneyWuKhifB4w4u6aNEr3i2c+ioDzmYNhnsK4
y88q5HbslChgLPjTgPxi85SFA4jcAoIznaobLcJPhjQw+6me0oqlIO3Yvvqdn1+Vn+2J5S7twL06
LtRstTiG6YEZyLb6fD8RZM4nO2UPemZQE7AT6BtjxV3KugprA+KN4bBXTwoAYVkFA8y7SSOk25oN
TZAZ0ynp1LD267a+sA3ynZPIRENOXPFRI9ortWWdJ8U2E8pwQ21ipHtEtpJzkn3bOOS3nevoc9oH
l5E7glLrKkRmBQNnA1GL56HN1nVTnEwa34HiQst6EgDgr5w9crq3NDGDO588zSCPPivhBU9d5dWn
nHIEjWgVPs2jLHdPbPJL3C15eY3AZNt79nAZ7y2ziq6juMkeZZxsessczo29TAMLZcF6dbwjHMJP
xH9Y1+hYLkqdNEfRuSX0NetUYspkINMs4T1jTbMiTb6M00mn+8G3wwdiB4cHe87YhmRvzLH02SAb
+5YdcMF8D1DqGBq0F4qqwuyTNmdvYPBqqkGgzeoYQZjaAzTiJYesmtoVi0d+0DpoKTB4cBXRNFqM
FziDiHfJAExQA6GKhha0KioyZbzBlA+x1tckHxSvge0LxF8IUtrovhZzvu67rHop64gBjie/Ccbs
bhnUFKKSKl4G+6b001MhK+tMm8o8F4xazsjx8F62BgmHzbakLfXi9QhrGx0nF1UUPmt6wgcmeLT7
2L7Tc75JWmxMjSgeQm13twIUvSxKpvTUoYXZmq8dxPdVbjAz7iwTcRtT06P0PVpGTSGeTGJ4YeQa
tP8zhte2i1wAKER+PxQWrXpfvSVz/ujVyHQgW89sX1W9Y6gNNnhgkmyHl8rq/fvCq88xGTY0reRp
BGsNoXc6JJKVbkXTg+rNjMTOpqtzPfZw/JRWz66qnOv3HwGN9bfA9+qDrCt6htw188QMt9xWs7Wu
B7qayCwvJ1t+dWhpravOeC6aeTyFwO5vEicabyxZR7sACyCTmw4REdPkVPro/kczf2LHd4VVCcRm
0mGzC0zCoxFeHpi+CzofkXuZ2s21hwRC+1DTBuxad5p+Bo5G49Hr9G5WkPOwpgG8NAS83y65QOBc
37mSi6k0qo1tOJLWVs5QZKI5WdJUPfgLaRBvI6EbefVozzkX3wyNG2fK1nHgj+e+9egmSXOIIgz0
g7WkNUPiYSqGGLFNwm0VztEZGuG/H0AIBic4MUXBOlW/FkDzL94fDJhvsIHqnpYLmdnIsWkjVM09
Yn/r1uuq7GAm+L7rKHcLsJhJgwACxuA8+s4tQdGx2+rbdHlYqIkG4XuGB+BeM1XdWNZFPJjZi0WO
MARSq9+602ydNNUKrW6RouIE5q7dLlqJIi0PzKKtbe43ct2OtX2dwEpa4/bTh96gbTgNxrBX0wh5
k04qBp7SP5VgqXZW0tx3rudj9J/8iyCK041K5wb+dVWs5kxVl4lRzvcqfXCWdTcCl77vi6F9QBrC
Rl6BsTC0eitcZCbOFM+behgBRYE6ZYeligMq9VNQLyqY8pU48ug8geZADDp110PChRmaj6Lv9DnM
kF5ljW0cDSu6m2bDuyLXxn2YNNd7glHsr311H08z4WGsYjMaON1+Dpp+fhld9qAyFOnu/VsEIpdu
NaMRp0WwMqsyPtmj5VzXYmqQl87OupT1J6G0uBmGt2GwuptZRVgZKtRAHS3YM3tJgno9MpqHCZBj
HjQbH3WJdOLwOXXGfpcNpnm0k+6GC41Jvm32m7BDL+q2obe3llM1rmowYSCPhr6By9QvA+wFIDW+
P4xXdH3Ip2a0Wq1i5DwH9LYnN7PNKxiNegMN46kAZbhGaCxeXLA5xSzcW+CjPiKpY1UJ982JInTF
XTreDV5zSXUQHCC3IbetsvSRcWBwlSxyciLTTrKltvYh/d2VpBnVLT29TMSngnZUi5XfC1O0kKLu
9oQCM+O3y7ekidjyJOoK1ruz4rzojxYNlZMHeUE4dnCHbpoIxyx2Du/fIvbqNx7W3JvZty7HukSz
1reC2FGuFWGYZ9TM1ZZOKfFjU26eK7OHPDzYrOgpt0RLROp+7F4APyZ3tqfUPdi5vRHZL6Vrmo+J
y1sRGeW/v3r/mdEDWZkLsfe0gXwS09W9yIMzbZT+ZZ5ocdVTj7DJImtoJHt4FVUsGRYaJMyoHSPE
aPpMY/ReDO14nzRQjfs8wwDgIljuhqK9lspOYADPgkCLXj46PmLNaWHJ8JIYjCVp9dpp/xFq+m3C
pb6P5Ux/0dQ33Yz9hDEL23YduvNaxqP/ZXHJ2qmHQjsGSpybaJ5MeK9HunHhg6PQTttw/b04H6+E
idksTtTiHKjyIyZbcBamFZ6yXS6c4TLN+5J46C581TJFG1+7n/pUQrvU7tvg0fm1yDI9VzYCLBJO
jTtayHC8Z7JPES4+RwwnL8qZfzGwGz+6GnlCFRjRLesncnvQhQhQE0mPklFB3ozx/fuDMVXYb+bA
O9lD0WxmL5g38IkTQpN5SDoGHE0sXt87uDE6S8uIIDl23TebJfLYRDea1euQGWN3SOm/Mk/v/W3o
MmYWBol+TNqQV1u4IJMGqOZsFXuUWLitwoKhbq975lkZmWaWQ2Nbe3pvpgb9J8eQe5fZ10HS9l1n
LWO8Jg7YAjGZPPhf8KAFt5oG11rlPtSIylNbljQgbJKGMuwVubSHG2ew/3880jcKQHrrU/3tX/94
fSNOeENV2CZf9Y/sBMsyhf2DiXDzql//56+/vHot+MtdXrXJ2+sv/uY/+UjmPyHm+nQhpCXdJYTz
37gF3/unK6iCMBralvlXBNJ/8jmtf5qm8AMmZqZrSseFkqCqTsf/+geMBkmrM/B9E+e77Qbyv8It
fKASOIEr8Og6rHRkhAnT4rX+aHeMIK7Mfl11B8m+ddPQP7420oq057q5hmZtbVzcvfukMDLWYxP0
n42Zo0KUkdY3Tj3HF3ZHoaKhz7OhGNaebMtLyS0Unli8CrpSHbXVn5VEzoIwutkHce9vfni/b/6y
v/5P2RXYAkqt/vWPD8QIadqOb/sWUArf4w1+d1//YIptGi7ifh65gvio1jDLd5lREF7MLHdVIlhD
mWOvusB78ypUKb8/trUQBn5w5P518MCXJuZuh49kcez+cPBWpGjPC6n3bRPv/L7aNznOoXaKt7lt
DSto7Ne1W2PdY14ZCpJ2/x+Oz8eGmNvjHHPEYnX/4fizNWYAex29L3x1w1qabawBYtyCPCy8yMAb
diRYeMPYXWGpQ+P5h+N/OH/eX7/g1Tuc3rYAYPzz8UdK5CyXvPl4l6iT2/4ugoqKqZviHwWjvxJC
E7jnJ1/b3s/XNLwcAjb3xHuUhVgwrswKf/+Ufv2MyL5bLi6Syj68I3qMw1DUemFw4gG00jHGwA3S
+PdHsRYOyc8fPP19CxiK71Da+96HwyjGUqpvQnJdZ4u+AL3rbQt88KkOCSxwdQRIswyvZgWgzO6t
Q0e5euO11Cnsqu3LWiBizEfXvUgTx9///rl9cInzmUjbYn2whWVzSjrLO/TDOSGb3haxRTNFNW9e
SBvWNeKvjghgf4cPiWOahMeAZvv9Qf/+tjPhtANbOj7yVFatnw8axphHfVHB4EUKRhhikK9rM6j+
YND+1btuU4wFvmciaRDL7394aaav7NTKMl4ahjmkmwthrnLVKhdW84fz6Ffv4o+H+vABA3OJmkjm
3Z4sKxqxOXFHXfpGZ7JeCc8BZAyFIYmnP6AV3tkTH88r3/Nd5iqY/DH7//wKpzhz/QF25t72TASH
RNwcgsK80IlX7OZ6AfQF14wnunNdDw9wLdPt1PQHlgaqYMPLqPmk2A6psQf4bBMQ5GF5hbtA+oC/
8TusbhSS+EdHhPQIi7ehkXxvMTvujdAGiDn2DJui78pC8zdlN61fEUyWSYCVzDMvfcx2+tbqjM9O
I5PD70+g96XqwyunR+WZlkvPwP7baeuzYbErzYWb29izrTG5ZVyOVzriVQHmv9UmXPWhN7ZeHzyo
3AH56kw3Q9l7m5GB09Yt7xHRNysT/exqgTvUfjWAvE7VJkpQY/WcLMiXkZZBjl/nsroireRQE6sJ
YWSD4FlcStvBbai+JgV5QhHREIfwEwlIxGel3aVhp8+/f8nWR2DKcqkKYhDhDQgbDt1HYEoa5G42
y1zvq8Yrth3ax6FJv43VVK0UaQhsfHB74YYfpBwPDN/FypDfl6Q3Uye7mg3zZVS9MVwwLk3zxSb5
aQMy+yUOydvCUZkA57R2bifJUtYu0QO59xB04SEwv6SGHz8WIxFqg8d9klE8nWVWM90XE81ZqMam
xk0SKL3qDH7npMUtBe5tUNWPMBatjHSFcmqwD3tnW5tEuGJxHS/SmXQREXs2YQ4NU/f+Fp7Go99f
ZCMqx6rokGw596YpH32Z37eplIfANUiSKLut7mFXVqSIZsy1WsfwdrNXi01lD9xHneQpWbc+wG5f
j9jPI6iTjLS8/poI6lUOCXvlT8PXqbbrtVGX6GCjpuC9Y6yTnWz/xttMbmEc+rp7AIGl14NBr21I
LjLlFLuxfmwSTDm4YgTpYPnJMRu9StG0k83Y2qu8N+6sCv9vFXyNW/m18tob6Ty4FYrhopGfYeHQ
THA+QVaMVkYwHgvS2lehJ9yV9vknQA4e3YjtZCrJFa4K0qxZr/BRtvo6j6c/nFV/X7h8KalaWYop
7zzvwwoyqkh2cuA6oqO8q4tx7/cZqVzJ+BCOsD2Zda/DnDSY35/Lvzyq5K4rGeMsN4Kf162g5ewI
5gV9bT4pMdx2Vf69a90rDP6PrZM9Z4H76fdH/EXthQyDO4EVWAFwrY/0J/L8+tLIO2ovB7hwmRWs
bSmdKq227av0+hmP5oWp2dvWcr75/cH/XnT60reX8jwITCE+ZopGnezToa94uV71CaMLkwc6Pc6c
GfDK4Njqg2e8GbT//vA2Wwt/5OdVkgPT9qfOFSSnfvx0AXgYJPfyPjvgJwKusK0oCmTX0TQeM8Bw
BXuGtew1IV14aoj3QVpQ5q9u/8TMzfrTs/n7XZ9nwzTRtyVQJeqOnz91klZmy0W0SLo9VRA2T6RZ
9XuOB6ABf+LKHBTSBc/sV5FTXaM32eRLJ62IhwegDUhacnPz+0/mI0GONdUnUNa16MlKYVnOh0qk
wX88J72nIFaQf5fThatdx9r1Sf9UR9N3DDJMU5qK8R9RPdz38udCVHeTh6VIoWXJRoZPhLjpU4w/
aZWxQ6fvTFY7n+tGm9EDMvuzZvZ2RSnS76EhhjoszqhPvsdOSFhGxr/+/Ut6L2s+fugBVCV2hCJg
r/ahFokcwyBjSqg9lnScPxsddVcWo9Ft2XfclImQXPdp0qx74aBwy0fMCYpEoFwuF37Bbk2Z7ivT
jXrl9kTmZYpOR603aAGCLQ2njTfk+c5kBrvJolBA1/MfTLsi79yl/zk65JC1wWUwevogK15w5Bwj
wW11zPNDxHtUJXHxh+rL+cDh+etTDCxLCE84LGcfEFN0uYJi8ge17zO11nF8iBFve7ExHebGuuwR
cEQydo7xgCOgK8uR8InvuFpJrqHg7zvHOFCew9gKR8LYGhtQGwocMLAID4a0+lSMKFtp1Vf8b3en
8y+GPzy2MeqxvLTUthuW+ocg2QIVC6RxnOHSxqvq9tnJj1BCIZvAxIlXbFaFhO7mtOs8VMwXTXU/
VO7b70+A96rvbyfAD+/Gh+ts0PngRNWk9hHsfVLmppYkSosY4gUHVxMku2VdqNcDfADXgiMS2Mpe
w9967FN9/fvn8hFC9e9PxucmzSpkeR+XPn8i43SSndoHhdfvB7JeLxw7e+5CxqmNNV0yqvHWdYLa
lU4iC0JuXRdjlRGlWx8DyB8zT/wyhB+C2CwA6lUylA4KEoFmA5nyUuOkJWJRJ/sC7YO42KZ61VbX
HwOgbauwIXCLN+OBf/tAFi5TAy/M13FPM8/yoagVfvI9Z2iyDj0bBYkMd7JwPxW1hF8d0MYj82rc
Z4RDTMI8xkDUKWH8ArepH+zGoENHZ+IeD1/plT+6Xcq9vQ62nm6eO63WAoT1ZdLAi22jN99K89Mf
3tu/L+40fy3HoQZ2TVoaPy+nYB28JXZe7X0ne41CSOzGbMaMBqjpf3+kX9y/XIpPJ2CjzH81l9v5
DxsplWdu2ZKatSf19HtaN2vGbgeWzht/INYiZrRYFmAcnNJ5+P2Bf1Hy0guDcUNcuON65seNM+LJ
rvZCyfJcym2HQWrV+aNzzLT6agtvXM1+uPFsOENuucS8ReR+FYj8mKuQkJjlFSIW/80h/WY/1wSD
TfT7UersQhfY8O+f6i9KGteEEe8JGv504T68RzpKGnuJ3d6XMVKcobmoVPpKPs7NaEi0ycl3hYrq
T3evvzeUeHukHfio7YR0P95RAzyJY8KEHrRVd2UKlDiGsfFA68+ud0m4E5pdl7mpEYgDXYY7O/SP
tiK8bQiQa4rKuRlxyGziWPdkplBozsn0kFhYx40/lUDLTefDmsQz5dbp8bk44A1/PoWSTveS6bxi
gF7pDSaWhXLpxSvyM5FOxun3338avzxj2SIBmKXdRqfv58O55FpHWDDVXpTnQdtnx+Godgmdpyec
Lef8hSENHsb40wm70CA/vk6LLimnKx+I4zs/HzhVVlRZTq32xayfSYO4tTx2hyEG2HU8ttdsV9ZW
xP4zGwmscyMmJalUm7g32IeHEf67QrlrQTqa6WenGX/zH26Vv2hFMS302DyaXMy+/LhqEB9GnrXK
uKIM55VVpV8ArukuQ3fFvvEbAm4oeo6PB4L9mjfd1060CZ253nqtPdMhy7+TCyX+cPG8swg/vm1U
yHxS7G595+OJrKM+tAUx6XsSJ9OdWUzx0SjlMVdzuhknilcFimdNbK25i5jjbygcj7VNE7FL/eIG
KGRpy+RejOM38uyH+86KbklIQrxYXgSES180fnw1s9JcNkGD8ZKc4T3iCPOq5L4An+asfegvSRAH
57leQrR7SrgEmhMxGkH/rJpzWbNDSEY6PEelNbg3+WnucmLFROo92U30NjfJNusxpQ1lPJ5zi9ua
aGcQZvVGNdQA//X57Qeu67IYQyf1rA/nd2z4ySRLt9n3kVyLOUEF6ECOGcqOSLxOYi7obl2j/Z4O
f2xi/6LWCrjreKgVLCDOH5vYSWrR7m+9Zu+OuXdIzc45JEYY7kHVZciAcaoMbXvqmZKfcuxFZCQ0
8hRP4r/fU7GXko7pLtOIv90Z6hLmU+07DQGO03XrFChzMxOQ3kC4jhdbr6NfWldM7UD14VP4/bv/
q80kB6ebyybGo5f/4Sq35zBKwVRg0fImCc0k3tt+9SWto+iyiBYtjhGU62iej2kf7eqYjNTfP4Ff
rDKBScvPcS3g27ikfl5lqJRKHcSygdQEvqgOjiQXpb5SK1SE9qY1//iK2Qr9Yi9JTWlCowJKK1jH
fz6mj6KtQ4jIMfsi+FLZHoTDWrs3I02bXaIRl5d9juirCR4M6ZuchuEblDdor4h699EYBjep8Voy
jt1iMEewniQ42QYR3XQ2Sc9WA64Qgc1ae+i1ck8Yj36oCBhsoY2YKruE6eE9KVpMMGoh+cX5s5r6
ae2pNgWuEeywHuW3JKYPTBEqKF+uyba3HJPHEiUPcKMiOhRIW58zx/lCMrbcDvaITJM90Tmyln8E
nvQ184x92q8t2zTv6OYYuCwoI71BPiXEix1pf4XnMAHORp6rcSPNvr2dF3d8N4hbBhvNo/4uKn9x
Fvfusy+eutlaUKnVumXI2nbJg8cO4rYapHEe2pCs9aJkz+3HYXCXegHhydF0EXcohefJelKlxRB6
EsGnUKXlnsxbWkS241yXQf5EJdNBjojmq9E2L2TdIY7RwWc2Qdm5Bu136cNuWXGHLJ/GKX0w2wh2
LQrJHUCB6WVJdy0mPb46lcxZO+xsQ2YCVn8TVMA0ddV9mnhf7biev5qZdVv6+YsuEjSFxNefJ69L
MAvqt3pCGxh3A3GDflF1W+L8ZvZ7eGYTggfIo8jndpNk7YSRikjibdLjYsmx8c5VTVXf5c/aSDtU
wnz3/iPAwD4qdafYCNMDGLw86KrC7EGb5P1Hll/LE2qpfV4maAGWh8p0+r++ev9ZmJGP07fhPoGS
l2aCyKmpQWm1fPV/D0MR9dt6oCfny7rYTfibVr1dJedwmJIzTi16ndFEcEeIKhLTklERyaCri8Zr
P48ulkzsmxph7IBsZfkKcVS+zXPbXCHPma8N4t2vgQzYVdhcv/+Eyd+E/SVFnzVnh6p1UdqF8ub/
HpqyWyfUKldoheONxMq9yFGygyL8jhq3dh5HRCsHJPb7QeNLQKWK4DZjS3UK+uZp4hPYxR6Rxbkl
w3sHKag1ldYzto3qQsXsZQzKZLOu4YjVlnEHwPIWlJg+V4BGb6yW3nGQ6H0IwGgjIxk+RMRVnWKl
wOws3xaU+OdpxoKoxmPbG4UBSiYbbigTWlRCpB+m6IEQVntmegFVMrzFUY3lBfPZEXJVuLYaTESp
6aZADfv0lgZTvx3xBW7myaX97qLLEGbSX4QzFFC9iD3zKc33dVV7BIvb4RPuRDi2ji6orfy9csf5
acJkuUqjHoiqEc5PdlacAJIFtwgQ26fic7780EEMexw76GWi9vYN25dHosOne1eXADqs5rEBULRR
GQbdehbotqpuke4qQu1VIrBm8RWl68BeY0VUUYIAUVMjpZNoL71m9nZek30WuS8Bl2gX0y+KqZmM
YEf/L1vntds4E2bbJyLAHG4VqCxZzvYN0cFmJovFVOTTz6L74PwYYG4EW227ZUsqfmHvtaP6ihA5
XrNek+ALEshRwntZZpQrM4cAkzjxgnm1jCe9BHapDQ/IY9ttMPNrB0MUvAzA4De68r2dlfMfE4Je
bJQxios2mfNJAaBuTSL5cD2wPY/u2FP6z1jZ70NPVtRcVTcXhdG1bnmd1CbQKk2WHeCFGqWwSP5C
iSdD2I4dZhCQfOuYOK6hBbuXVV35NJf9ffKV+1GSCI4GRaiDprT23VGvjuOVr1Zqby2hMTiusmEX
lY3/0SfHxpzcT/a/KlRy7vatFufvjsuifbnfRcS4LQRJb4PiWLX8un1xbRiipjSnfZ+kSLPm7BVO
1icHSfFZWRFfnj9lZi0ffCN3XxOEkHFavqp+RHLqp5dkehV2Yzz7MqhvfqleYqLTXpx0zq9ZByVh
+ayw0RNXbYGpaRFFjvCNdg6z1zsXmZUXu9FTsNxMnY2MOZntU8EKdCMyUxIl2HebmeHSXiAYfQki
l6hiOHns2+qJH4z9rfD032pU5bqps/apV4lxCez0UbZD+9QtN4ZifqBq30T4naMhHRzGziRrHscK
fThmmewp67vsKa3Exh11TNYk3jW+8vajG7wjL8/p11zei2bOa8T29sbiZ22/eKJH1I1jz8XHtx8A
mNGPOyBqW+fKWo78KCx8JGd3rClG2RBAPLhnhxyLLanfRBoufuzYb6bbz0coCx0QLgX581oGLMJi
n6fa/EGVIrm5xWvQxLgjBydgNBaboGUIRxImExsPfdHG1VxiRw2uvUETzPtgKr0lQ2GTi4S8VA8Z
tJGLkw0bGYNsFuxG1J99jnabFW17N1M931jK9k6N6YtTuUjGSUJKbj8Xu9rmX5NspNGP8Ez+3KB3
ejXyQN/prYzPdtBs/dgwD2R6/5rT7uQmOHGzBtbN8MeNwH4VzNn4BU7B0B56LPQhHTV0GA+Mn93F
pMqi1kLEn8G0KGFMkFxOG7Fy7HSrDcHOssTfNM8f8xwac19MYTynXwBZdlIoUH6jva1am0dB3Teo
dlt7/n42Z5avUXZuk/YN3wcYE/k3G84213EamLXq7A+gLI+6NhWwMvo75TwwGyQpHoHeq2lwkCNT
Q2qlffb77s2cuoeZOGnGITdYAstVl81SZKMkwYbp5W/I0vf27PwxzWRnt+lOEfw6wFzKte9qSK+T
6f+dO7XkptVrLY4oWj0wqbIw1krH4MgqlGjsuB62Xj9jZp2aI81QdjTq+ZWQgweUl/PGgFWVy/lg
TcV9qFZ2T8tUiPGgMrvCgWGEVjXv2lTbToO5y1GUOgUrR2/6ouO8C4v96uRJm8BfmwlkOZFX31Ky
OvxaoqJW1vMTSrfx7IqXPG8Qk2KNz2woQH1r6ysD59DGQve8jUodeKn/x4eKCHipxJRadPcqiB6R
CDfIXifcRRmViaaXy5DRW49M45ravxUZMXLzPHZr6KSHrq2OpeUO7Ca1W6ogyc1u6NTkH+py4hey
jM9K6FdGJdgb/V2lmxsPysImaOe/GKA1ln8mGbW8vrgmDQtGm7w4Kf1w0pqLmcOVRRFSrxthPehS
I23dKaC1G6Rome9m71/xtTF8dnip5mUhgChl7bbBZogwsQLbYMiQVRV2agAUONDMq6PRR1TAR8N2
MIPT5HIk2N6X1g1iU/vWt1ZZOrG6NQmjwBjyYb7rbUCHbDjmKoKJbEPpXOdVF+9xoOI7V3ADMEiQ
T5giJlwy6YQ7XzBw9UeVJCBOrXjXjPXZNNKXDlHnksR1ZBL4XTFKxiC3avvyy8+yb6uFJzTO0FB6
KouVN8gwL3mO7QG/3WB9NoZAYAAtznm0MfWyjI4DwKkjQYaK1CscZ5i8fQEEApfLWmQdEP2wzlux
0UcMMgO+7Nl0f6HiwJvTOHkoXXx9TT9w2TXcjZERwtBM3dnKbKwxunp3DE3beeN4k2KwIEkjdzCa
8dTXXJcgbx1KMyWed8nyjfX50Db9n4oLYCam9N5N8jZk4En6NPE2VSPUKR8nzBjLR22qk5ke9AeY
IqSHSns3zjG+U2WRK+3R5jJndBYuSuHbGlKQ5BRUQEgb3ZNbOGkVQCFmxj7EECAS8uT3sURl0JLF
VyO3Xf/c2WdWcxJdDHpj9HfsbpqToZEjOwq92ehB3pxM+hsBok2YO8K7Lj8glsaexMlzIaqVhnJ4
lwLOUJLBeE2g2M9jT0pVheD0/7AaSE8ZZPOTS+9O/kyLOwqmN8dVrG8KPW9PzhLP1pSL7EOqeTuk
/rXO870ZS9SoUQlMAac0dvhmVQ4Ej/TLHyHPWC4EFWQRLdL6U+J4076enB0xE6tSmeOh9GNmOVwz
VxpN4NGXLnEebqthwuv3xJNmq3GMQLB6Znv6ucEEFnqtGeALdLaqLQGod46NRK0Ea1vAL1030q9O
qaO9SS0aw3b57OcuWvBzWnnZdpYlgd9NdZrLpDr5av70HYolq0dYxiBKbHsXFxN2h47ovuWv3LRt
vQAnqhMPrzrgdN54XWkdMtITUuIoT9CAi1O+fGSMyQ7wT7fPq/7dx28R8tn/YwEhz+9CuzJeqwI0
ji4drJfLP2ZFwFH58+HowHO0yI1sqik+TXmenH4+CpJ5r4FMmKPRDlsbtwuwuJ0nGxsKsGzeEtGq
8N+nWhIUAOYJK7ChL6CkoMvzkURoaUZqNTcTTM6Tqt+gIJb/7vY7219VbibBj4oCaBeMAnoNAufK
vteOssl/Ex8YYVzN/KPVYyDL4+Fq5RjrEgCpTbrzK+mzQ9NHNp5c1wyPl0/RWdre4BlfERuJ0YUO
bmuOtreeC22TEgWG21HjRol8lZGGEDaaMHmT5wg2Wk+GcfKFbD4iXymQ2yKXoDiqA1B4PXQih+Ya
EOmkBfN6zAHd2OweoIVzgOWQPnuIwUbHwTrpwd/J7Ai0SNQ2B1Awjh2gx8BIkD8vHCC/ZOpNP8KH
c2rXLRm/wAbdn3uDWIOVPixJiD/39stXOY0B7ytiVKFNGEx13P4/91tJRY7Ez9fpbu9bCE6WL/+5
+fnxPx8RvGOvYcP4//713//z7/bnW+sF5wVyTq7/3fnzTeLn4f7344QkWhvEELnm//+xqZ8H//M1
/x6JM2HTNWfv30P67wuTKHG3StlvAO7IKv35X3PNwcWluEzH/4u69UPi+g/C9fPR/0XnQspRhH1f
vfx8/8/NGEsC/P77Xi9unRDh/O3nLlwz81aCDGu7ilbZJyOzJPdr8/PpfzdzRiNdz2BsAPXxIWc6
2YSBcjZ+YR1rg1o8aVpnHYykjsq6IeJNsy9oKN2NmJ02zLsMyXxpEO+s8A3ryy5QZZO9Rhz3rTKj
W2MTdYj8cf9wISL1k8N5SZQ6WGU1b7y4t1DoGy3pXpW6wKwDecOSuywZzgAwNXa2IF5zRGBl5uNX
oSt9Nydk2xBtzfx+oxFvuk713z6tyy1h1EGfjTXtg4ot2UgO8lVTEnTTllaGzpWzB4bMV6u6qwS0
gmAF2afCXRRhr6mZ2OPXnLVQn73PwHtwDFJCVPM7UnEBFheWjmcadP9R91LgbNJ6iQeXOO9dWaeH
RM4u6FbnqeoQF1Vzs6e1epgnED/BMK3aOIoIoDd3ltGdC6CSa7/XpzXIUKJhomGVQ8awRpbAaR1s
5FBJwmVK/L5F8zt9wshzT+3IXAkLulkQP1i1wptdf3e2s8UOFq+4fn4Ng4GjuqPx8K1uM7T2ETsV
XUXGFkGhsKCxY1jEjIWJmKRCWpLNsR0Zde2fS0t8qP7W69VjlDfjTsa+v2EYGTzgRfxNuhxeer/5
K+L+WeuaCa/SKNZppU5xlvwqs1ArJYkk/iJL7O2NKbF6lw0u4boKTrFEm5BSGxnVqO1788utImOf
DC8J8q3HGOTjSqTRWUOfQszyYRpq1EiWfsbaJ7Z5QPpZ2tfpRm/K6l+Kk6Wumfhb4wHctrTAoeHE
ZLPgWFmDySVwXh+8XRDLdlXm+qqY4npttA0Xe5kz1jLyK9jqeN9G8xcax/zq2fA4bemfykER5u0M
491CeJaW4k0rRHvybKB+fdZT7dhNfSlSDF+DjfE8T/HTlq8aD+HkMPoA0TCwBowglM92YYe1l0X7
1hS/6G5xKJH7uYs9c7il7krvKfkqjbW86LsYm5BHSjDrTQTpYE6M0qMhxPG8ZgS2GCwdLHxT+kxD
M+3ShfOTsZc9RcMdHVNAZUJtgNTg5Er3ZTD9FhrMCgA9Ehcdd3KpHWYE9esUSNahdCtxrlLBlagU
1ME5I9vIalczk0RUUcmHl8EWwXqUbqxMyjPcu1W7uI7s0pdrgdV264/+uzIESRq/87qXtybaZZHM
wPKbV+DiS2Kthr1Wr6+6gfpjcMhWaRMIo9k0lKHrtDgkCycgscf+HAvQnq3tQhJNqfd7Fri0FevZ
SN8sHNlhWvUk+tQ0TpjadHQKFR6hpgjBpbdMP1KxIUNjZIxVgQAR/YNjFnKb8EMgHmaHvm9Xto6/
qk8LfzvBm+gL8nUKk7VwDlppE7uAeKOag7nQfy0aMKGR0aHx16GvY6JfzN8woX5pdfqh1eK7H5V9
7A2ScKjk3V3pItcqZ0Huc1DyNuL7IVUtCezJnySNQrJMcDN2KQDwNMCWN5KoWxCXtmoq5JwY45YI
nPSMzsnfCATbXDrtKLSlmvayrucdCGloTub4N03r6c4JiBBmwCcqGwXVMc+acBpBAcu5dA8a3ZyB
4vtU0rvHblOfjIECzNLNV1sro5A0TetQG/2STq2RjjBEp6bPxk0M8vGpU9bfyLnUAnYNexwNlswy
Cc4e5toIsBMC15sJqMXBxlt7eReNFpmTjTJuwGhp4oKhZEfp7VxrQpZJoXxplptxgaUwmiMl7gjG
3d5pjSSnQeSXfzcmZ2NnBd9Rk1BgsYTY6sQvg5Q0mKXuvCY51xUyFYJF1h7rQI8VIMPBpqJtzftT
i3D+REOpNqbP/qKMl6glq0oZrnNSLdWkuXNkfAACWazNFAy70Cp/1cVECnlEhk+VFkqM513USwJY
ftkGWRnCEilr8sTcvLbkpoUFIixGW0CWEj8JidSJkblyWmukOzMiGve23v+aqjk5eNHAzwLBEsF9
5rpibrl3CwdEbEVvYoFsgxTrX1ecUiuvyV1OQzeN2z9jOfwxSfZJc4qdCs8uSSaVQZ04fdWmdZhc
azflk8ssFCaM1LCXtvj8qWAfDBP2Ar3Mqke6SRAyrluuQe9k9tlhllZvc5ddkoilRjyWJPRJR+Pl
htGDyKJ9zNQrRHklp+c24pQtkg4yqR1/MGwk8T0J0O6Y1UpTEKRmN5AncCuBNHdVh21SksYSBvxM
i+PxRmr4agmdC9QYin4BBHsuUVJ4WMM2e2HkjfkoCPvKugWzH6CsxYbumWmBzW+8juBdqBgIKh/L
pcfyi+kYFBq8rV49JO2pm6BCm51/A8a0jwsweNISf9I84EVnD/lF5e173mTpbmL4Etb9EDpMzbbU
ycTe1wjjSHkh+Cg3LolNF1KD4B/rMQeukbEy4NDexLE9h6MkJDRR4PaZ1MO76dMbLIdtaxGoMMfo
57Im4RJL9TCAAtxOH1g6yseBBdImy0EPelVVYY4lMqO2EbBBtT8rNOKHIc7/jkYs1pbh2iveEyx4
Cut3UQTmzh4lZyyzrr0h52jbeQB3WagdmMtMB2dBAbcS8nVHNrZWktmx8tVvDT3lCVhpcFZBEMOi
YTgjZ5NlmyIFHEBjd2UUoMMxadYGSNaHxqaHjSbzZgQLVwvyQ/Zw11OFOZ/16j52MuiZ4MtAQrnK
3OPckg9W9Ih9FsQMrOMii80HNArVE9r4PCSBttsY/QfJDOLZybL+opL0g7db89z5PWW9Q4Z4EH0T
JFq+p/0AbkVoaq0vn6KMKzeda+ZHa6gVeHhmDI0Xh6MajW8YOycfaI8M1GZoHO+9nNp4EQEyJfGW
6Mla3Xw8edgbOnoCRklOlGV702zGDcz4+WbxZ145mV0eiooScuIH7QKtCKcm+XTUcICMPtyFm8RX
dqbXTonyOS36PSMoAzla8d053bC2ehmHZLh8590tQ8R/bsbfDCTaS55h0yJt4xwkVXDMiHJaO71l
brNUHXSAg7y7dOwbWj+cMpZZIwqYHbRVi90WZSfZGLh2h5ElCc0LUQOQwfGlbyLKFIcX7lE3/6R+
v3WmwUKFFxtbO41ocKPukyy3K7BO8gpI3VtHZacODkRE6EggVzEr5dMcaiJxH7Dh7uzJcg8sbfdD
Nz46tkMWUiZ1riDGEIqaNK+45OoaOd4B7V6ys3Q9OBcNNexYvUszUVRIsGArI9iXwvztdbp1CDLr
oizGCBYBfe7YS2K2+gEKCEEnVpvQxPv2uVTxF9Y6BqKeN5JNN7vbohp3hV67BxgWVUgIb4/E34Ui
GMNMiKKpYJ6g8G/XoUfSyIo9SnYbOHUB4Dv3NHWclR6V3qoUmR2aFRMRjRUYQpNp66a2tdbHdqGl
FsTGw9qck8IErAAa0uKkGKUbWoyqNg4I6YPMnWnlRtNr0hjOycKxsCpNpMyJKoOQELdirdpUPBkF
+EiXkXKNumUnXOzpLKrSVYze8RYwHl+ZTUvQHos30rgOnEgK6Qf5eq0ckkcf0pyOrLp1yES1o+Ew
WEyGW4sosyml6BszsTHpstfCTqkWfC6jemlrW9PuLwagl7DsG3219J+nmXYWuWvEksBJP01GrAfb
Dz5JNxgukhDaJCM/RGEWKXqfOsnVS4oL8FGWoLujo5V7HbG2pZrqPE5HhNM0flkLijRx5M5K0x0i
TBTnrjpEucT92XpTOFZEUo35Q5Y13lU27hrxiXqBCxNlUnszyNopPHnPpiYKNUv9magVzxUm72W4
dvazCKIpcpwdT0y0l/ZbVDsRnKdI+3THv5FXuW9G9kdMZbQNHDWdbX/wD7LCdY6EmYt6nlySCgeM
YVcvZaXaS9TlxuMwPpNihgECWcIlyfz8WnacJIzydzmCk3uZ9IyHitS9DMXVWaCZsY9q2i/jlsq2
7e5ksEXfUyE9kOV4wgcH8aproRr1geQW5Lww/gWB6QE3ODvLDRzrLpTe7K0oG4NroN9Ze53LSd/H
EpqGnOdnkXTZmRXF9ChJ+tNmjV6jz1g/ORAm2xlg43LD2G4PovRL1BbLO73wEKESLUjtjhkonp5n
oEMXrgfDoz3ox8RMPkfGxEytBzY0Cao0Twvay9xDhK8UKYWogfizWtW9tnLSvLx+ZDTcs2OfC+zk
BdpnnyjcAxWDYCoXyQcTdq4TBmgXYYZY09YjNDzskzI7W0kLJt6fTxWD4m1q6hZsGGaei+1fbx3W
zY0DvmfBsOXoRkaWlE2m/DPeUSI0YsTbqRi/0mZs2BnNmPxFBcKZhrVO03YzJA222jI2QPeacUhS
7Wo0Tjngw6fKIaIVtRSmpfMEzG7JwQmlI2AUpg71e5QE606L4jOBYw95YqVwHcklpBRekzfwzvKd
U8Su0lABh95AYZ1uFvk7a/YjWWgWACGrPpPrZGIZZDi/0aJqBycR/k4Z6RG9gTz93GhyDNZC8YcR
dVrey6neughvngfe8cdsaHtcBPpwnFL/o4riLw3z5kNhWUglK3FATEWoVWSNlIyV2M55WQI3gXla
S5PNcePGh7KLyWgsm3jnzX2zd8SYMv5ncjdNitlrsuz4U3bPTthlEVy7keqwSf33uZ0vRV8je7dG
eVJeKliKVO8YYzteEkG6TTTj92Tr1L9TMR47euJdZvjNJnPLOzw7eS2HVN2iqAZ/aJgbIm0g6XMK
7eABQ2mGwod6KHmbiLXmkCzaraUh4IOtRCmUEU8nmEjcnBig0XfjDdZbUI/o+tzio9bwhypbZR/M
1Ynb5CU22u6Bxtrl9MbwNyZAwjoLgmRSjs+lkUlSVOgFy3TXu5278jlHD1hgmA7s8m5I93jsn6uE
bKgoMC2CWsHeOZ3vhmne9Ycsb5CuBHpz7U966X35PTSgpImcjelMz7ZbEhZIMBGEC8QKJiJkcAs8
o11H3+GjE+gRvCG16QC3EPzDunb+69qocGuW43SP4MPMFhJLrcELE1ApJWaQLq5FGGWFxLDgIVmn
K8q7HFEOIjzmWrPJs08ytSX7apOnxq8m2raGSaWvsfbrCHgphAlNJgCkYoNRJru6Xwt0prsimvck
OZAQLBC952Iz+vCKfLEjXMb+HvUD/pFVzqTficgK0gxjAPet7Wu92OYFgytTMf9xo/4iS+1DlepP
bDILKfu4h3A/qZWYbeNQa9NtHrzgIrRcno2aXFXUVCULTZaojWGElWWmW673y1u3WueKQG5LvWe1
SZniHZuu5Ly3wSS5TcOlnjx7OyAOx6KcSidieMZKgUPGIe9GJpJLRjLUEujrxLjuara5ZZ35qzxL
3pse0OzMjJ8mFT2PmGjlFCAXOU9HQod2eQRgM3ZCw4A+PGukTHoVwy/TARSkBSmhjHVlAZWPSrYh
BcErTveXebi+862mXWGUHrcjS7Yir3+xJnN3U2wx1oL6VVEFbWMT9Gzq6uRqQUpTVh89NgyXJsW+
tse9cNKGLqHN6x6bnGhQMvGQQ/Sa/dRVvzzTLo7IYEFblpOxaRLh7Pulr9cYrA3kOO0n7L2kpeJa
cBiF47nNGKM3VI6l95Zogc94UVS7ZgngawRssjIibonT8MSTpfA1SHoTndDaAb4Z9juCSGx9pJZF
JC6XpCWMUPYaIpZ1tlHlHMqxfAi8rj5XFWRC2Up59TxqTrdTZw7hheyZB7ciZQ6SMltLs8ZZqbZ7
poKSvFgBwXpJe7B8M9vAjlmz/Iy3cSeD3ayXyCnIyW1qb6OVpNj13vxssClbJlLeEQ5tubH7GkiK
zx9uFBPtv0tqQRcZz00+w9XHMG9Pbo7pZvzVj6axzrJaW7cW471kaxNetzUbyre4Nn4TOFmw5aj+
tjTtO8A80Vqrv6q8Tc5I7PzQI7N2dJZRlxkXe9LIyEkZ4WrhIgxtP/ptmtUtyn7mtgyyJ5M9WZtg
/u15VQcAmQ9GRcCICti/lHXRruNOaKfWyShksRauZxBtnLPlF3temiyI8yHp8ly3B4ZFvgbnMxXq
YnWfzDDWGYXImzcepk56x9zojLUBgXst/YataFI2Wwz8x2AGM+NlepjqSX4EKNQh5De2Zjr0h6bK
ehp0jhLqyHsVfRuerO+67UyoIXy5rQS4Xmj8JddztWLmGNBQI1ANsI3ERBcjkgwOhAV9dIVMT3E3
3cm6JV+6EecCZwG89JoN4Uw/DJQPGRrxBHFNPZAWDIOm3P4TAe/f2HnHszw6+9qD1Oo6qljlQ2Ad
HV/7XWAk1vG0howcuR4s0C1l8evZynfxjzTdpiQgdxOzcrwFE3hlD0kXE9p4YzcRrCOWLTmgoLgk
9mCcDAIqNbfYZYz9wsH+0CfNPzWqIysiHdODZ19rhiyWxomjaffYIG54JNtuCTTmjVzIN4tc1CPG
vnonZt1dE66yVbbLQt9qBCoSwblvg0D/uSlG569gtsbsD5AZw4v0wE6GcAFhnxNp/aam1P8U0r47
kZ5ck4mwYyNJL94wZlxfB2PLSGgIKyBgFGw2T3AbFfSa7sJIS9+yoL7OY69WBUOwTCzrsS5+7pCz
UjAV2dGsykOTw2SO9VgeKuXcrcojG6jh0Joh6h351TZ5QkhLgc7jT0e51kv/LSrIe0hGK9+p3M7X
ZaAp6gDrJfOqfdm3v8y6zZ8FI6Ed6zIUHoPVXMtePlNUTQdFujbRpMVrRY00JZ11GAIJ11B128jL
adNE0nIijfZ6ANm4nnwM9k00rZLOTI7QE9ncqYjesHEwmLc5rcCMC8OIs2MD0OCMZC5chOzbSsX+
vU3qYa0poYfTFHx6CNfWOuHDK1vhPcC61a8hJ+9BOFpkecbkV9CLdRnjtxwsAoOG0QjJhNzoc61f
AlhLgj3hjmAStYKcRLwYje7FDXIA1AGtDv5ynuPo8VpEhRtmQQ8aD6rcqhUmE5qkimAYqr2u7OBY
UEsfhgKXuSta9E5mcU2GAhpnHPI46Mu17HGqvQq9zZRcAyyDSYZ/woyNYleyp2QFpdrDLGxaZYjX
dWutHd3ONpYBML+rujH0sXhtyCVZYQcZGGm67wXvFZJtgEOabXKoUFDdSqFdy0kOh97N22sQx6AP
RFJcRt6XiaVILAU3uW5UBAgBLVySk3kPOq8tnPScRyTWTkNn7iSxO2tV6bDLloPfH+gmPY0Irroz
zQPXjms6USrqjXio4+xmmQx9ScDeFFo2nHgyPV5CHQe5EPpe5D3MVKY8spHuE9lY7iaR5lNdUaNE
I+KjIWczNKTGb1KfqofUa7dD3dgfPoMWKGgtDwl/x7b6wUEO+2746kRnPzcWEDE/654ryKiIgYjn
gI5evDpF8lW77vBVQ/F0nSkgjgg9rKPRCqfzdB401zq0psovvmnvQMGKDy6DFRpEGMm5WyfH3iJD
K+gn75rkaEqiGMC+Gnqofg0EWlbpUWo+t2nwmJQzLyKd7nwi32mNQXpCslhaV8IKIjrSzrkNgrzO
BBBBzSjv1iw3ABgL3LJSPUBkN5kP6PbLjGp8lYyv+OSCpccFqzEWD5Ow1L5V4rsUAKF94hqg3eoI
iuxJPYyBEV+lDs0xqeHV0fkyuvFODnPOjY+ZgfF9kq1NvUq2Wtx7G1pr59C0MsUEgLdtFtT9Ei1t
RlGLDo48WrujqTNHDR9vnH8ajnHDnazt4KZAZJWI3DjuPz2wrVTkdXdI6zEmCV3m29nMXRxUSbu3
8To95eX8LXh9p/5QPdtBb+0b+uhVznt51gf9NiqOn8zL0azOI/7HNK8vpVyELTbxPFSi0amUgi3L
nJ4xNOZX0zjHJEfz4rNKBCTBvSvi+kbYALFDA686HEPtyXdhlA521V7NtjjoTf1kOQtmFmfOwZeS
gqYDgelRcf2EMagpeGTY3x0HELQ2FgGodXH0hEb41R79caXnTX5q3Ki4my1v+JrwpI1npUzImOZd
gqxm+Gdi0FWJSaAzRx1G6GFfBkS491ln3mv1YwomAb4v3DPoxfbaw081ODM2bV+b22K5imgFo1s3
TlHeoW0aWWA5xVwzF+y7x1ir9XuQHFt3h9mq+JMznlq7SieLfHiou6I4F5gLaDxz4x1hIgZuQyIw
Z83wRr84jJdI2P6HlXXk5LhcFA3GP1SHHtulOF4zs+x/VYowc3aZ9rE02k86Av1kSq4JQWptdezg
3jjVpw49Oc8Kh1O+hO+MynqufWo920iYkCw3PgsqkBv9PeP6/YAN4m5Y6cqFEXK0sxYVUWakxIiS
X941+I1ah4C3KB551XITE0THfGIc90Xf74YhNw5N4GSPEcI4V2+2HufiurSG+eQywNiTzTQykiF9
Q8MWKAIrfpUpY9e4bKMzz3qFg7FhAG3n1WcRUYgA60jv5G2Zu5bt6Cu7bWR6dyZ7rp3fzBLBXdkd
BalWr2W/dM/QBeSw17ANXexYf4lYaH7XVsMl0HMe3J5J39Dq/NTIt65she75SDHkd9G0naBEbeq+
vNbzkFI/0aLXudAvOrP+VZz3Tx0CZf6uVfqWNIx3Gh+/2DiRBb5wZ53YWDsUoUM5CNI8C7kpUWWy
hwo4hDMnepCl+8uPXRCK7kAATXyTCYLbPq/ULnJbmraI/4aw7Lsz+f6JPT1R9NmYMScpon1VAP4Z
iM25j7hLRnwH765k8Jnn6d3AbciixHRXvCdxeUQH3H+h25ruX5JzcjfaQsf2rj83mWN4Vzu29Qs0
pk280dgHvRd2I09uwQveyCsd3ijkyKFM/JM1Iu8jQt3bFdpQXsh5Q7vtOP1LwoubYW/+ipgq2zE+
pKWaIc2LNjZWwRiI3xMroik19HOSgT4QfuAcTWsG8F6TvWy1rOqt0vrjIxV6aRnhUA04xC94wC51
2KqP0+SSHtlFX4px0GMaZXMoKoQKwc+8qkJjWgnS137GV65sy7M/fXueptTGslB2ApWBTW4b/a7p
FtcBqPkXZx6h2JqQp9tosF4a4tv+feoKrnfQ4qZQFkO/12tk4UWlysM0TpgFyvhz6q30pRCPgQjq
18GMCMu2RjQXWXYPxkS7AT7YiSR6ZqoznVsrSJDnBd49r6Lk1fjZRfRKHIeoWgf4Pp+TYj53geMx
Tsmn57xm0obJ7CQLRBi0OdZp9LBExYFs3ueIFRbmAnHEmznspGTmEKBmAyzQB2Q80EI7iLCr/2Hv
vJbk5tE0fSsTe04N6MmJ2T5IX5nlVVKVdMKQK3rvefX7ACkp69f0dE/v8USoKIA+6QB832skvHyx
m2nf5qMHvyQrbu0ZHiR2AP1qBmq+HRAW3JHdBVFpt+WtUeavhBq8fW0IEAzGaF7RI+eVoLOxmnIS
/MGMkyZRTWstOqTUsTggqq/b841Dh39dlSNmeramH3wdD5dhYchbpaHxcSb30PVe/8iJvc5N428W
4CHbPo3GQwEMbdV0aXAN7LvbktUkwRo0zh2qw3sPLeahD05DSIc3b/tXbicBwhBztjnuzV2Rp7Ip
1s17RrrWPcPKHsqPjTm7jY/zVGJv+DzbefpUh1rzRP8tXAkti3COoH80Foyxx6VbcGMmUNbN7nNv
iv4DEFuGuG4+P5Da0W+xbtz0qZvcQOGwyUDOnxun02/URBt0kj1wIIlfMI802aGp/WHvxcuJe5Ud
Qevpj4GNlHqfPlRtYJ4C/AdRyWdY47jm06K/73zNeNa/ZW1/601++DHSjPAORZHnyfFxNrTdEn5b
NN71TTve5d5yDQM28I9I3iTYNhA32BUzXdQF4itp4kLs2rpplaIBZgMLrbKJirqNq8F9b2VfEh/s
5ZRU5jM4qQiQ3ftuYESSOHq4K82huYna4s61Bu2OAQMgoGggxrMkzUkPtWNbcecRTXl2Fr0/WIOL
hKI7fGJkoV9BHDNPhOzCwzTp+c6f4Mw02VJsfXCgBE5Sy5kYqkbu1giDelPCnYNt1nyMiIqvSXZ/
ySwj+rD0904X5dg52ON2afsfQ9U9zpXubSYLiW+UKo5DadqIx4UfQr8Wpz7vrJU9a3gkl4W3Hw1r
OBMu//3b9B/hj/L+TEVu//af1L+VpKfiMOr+qP7tqcz5959ym9/r/HWLv92gTFi2QJ7+4Vr7H6WU
A23/XOkve+boP89Oqoj+pbJVWqQP/Y9mfvzR9lmnzoLfIdf8ny78qUv6TxRNSUfALf33twf4i6Ap
sX0MFL6XbxVNz9v8FDTVhfFOWGjR+Lbp6CbSm78lTXXhv0P6T6BUYxuSw8uRfkqaWvo7qOcOggqm
gOhKDuC3pKnpvJMaqHyUXIi/ZIH8f0XSlNOAtnq+3Vff/+//QakDUUbXh9XqoUiJBPQfug0ijyrU
UBbthAElVu7grY9jm9VH+3fpPK+aSjTkZnCBQLFlWa31X5ZNAcNoDEDqt8vl/tTqagKaEeQ+sa1d
OPr3GD7hdNCO2UM0ABouMhC8RKfQZiEJTwcpJMWmZsYSAaomgABYfF6pKTCeX6vZai0Ek36udZl3
XvNSV6XLhPhlSTdh/DTgkknA9ddh/jjqqDyxL4tV6Y91zmfWaq4A5TnFmPGyM7UOOjnPgm4kPePu
qnKhOLVB0RyLZWyOwnKgIoywEghKyrlq4jrtX+ppaf9cskTAczQ7vFJbq5WzQc+POjgStr6seNnZ
Zc3z6vKwbw7w9xb/MS8sSm/Xps5NBLykd0jrXvakSibwKlfUzg4UGU64ZlovElD202Y7+V1S8ww4
0bhjYg14duGmzXFWi9+651t5uYt/3NTztVT33wvJsWH7VK06B+IGInhedYQDXR8JPyADQwZni9Er
T6p6SAm6EcLQK3FeUc1Tm5y3U4+0gUvujrjjrXpOZzVPLc6R46/NCLsjeZBsdICAxyRW3myrioC+
6Uq7I8wV1ju/HPKMVPW8U1mlOz7p2u1oNYB8Y8PhZZJFNYlHnRhH9qWIca2aFbaYrhGe5nKiIMWq
irZFh9smoLxYh1CMVVHUHFSxw/KxDOvwSo/AanYeCcPUM3mp5KRvsX1mdNps9KCPD643Ayllfvx7
DZEiZVAQ8m+MqTwGlYM/M4N4IFG/62ZTErh3ik8kRyq09ZmgUvmzZGaiOupyohYQLX1ewP9skUar
UINC3RuSxGGypcF8oAmmXhwNxGHdA1qo+Rl/HrqdxKNLgPq5aMYPEzjvFR4G9SYtM5YqZ2hizhQ9
aRc91kBM7PzeCX3w17a4UT+sWHwOoYqe3eODnuX5SKAzSNaF4Rr5neaGazdJnAP6mL7YXk4feJK7
MSRsxJHPLvml8tgNPLCqqiYgCX5W07y+8VoMFWzpRdy5oKexL7UwTBTy8uDxg5nF3D6oq5D0PAOq
pI4menS6gDesE72ZjrMfT2CGixAPNPjX0+iCprP6aTyisEPRxjoUEatC6mgZ7tEjXwaoGNFkpDvB
fZ7PSwd2zgXiCS0NRqfqpNQ9sejO9EFrHNQsdYcu9ypAM3WAPwEDmZB1ln+s2gKAk6pm8pxnmWZo
Asi9rTCwyAvCK2VNHbj2R3+qwRFZSD7U5bBX5tVqmSpZQPFI8GQH7nhz1ADLnn2ZCVLhv6ycmOtI
A7Nn9t+9bmzIP0Yu70mqEURtZFHViyV5j25VtQP7Wx21Aa2+lSoGSUSLJWdiOhHLoP61MhXWiwJn
aBLCXBjpPo43WHkM8apfOZJUYPvhizIJn6VTuCpdqt7iV1vQuK9qVt+Hn7wBDn9U9jwSroYvsJcB
6jTD5abX0+6oZkUhQUaURQ9wT58rK+N7//vHelh58GN/1ycwYOQXtWpz+YXnnwlEgKeOJOmx6qB1
YoMTpvzAy69UVfV7K6uqj9Dk4H1Iyn+mz2vkAEByyF+ufq6rDJxtNVUzyhoJUQLMB3Bl5bGfSDf2
RpJu3zyv6umAgeaDi0fPzmxlg39+g+Vr7PfaPo9MfX+ZZVn5Ldr7NgE1jS+wSRN/mYRLFqN2DglD
3ZXSq8ddLYb7i3G6JZttVU1EyUBL1W3k/pHzGpKtrzoEivOhJsLDcV6r62GHR0W8hmTnb5DDAYks
n3lH2oZDXSjXSY7zWyMBEmpeUMyf3RLUpSFtstXEyVLIBCW+84QorY252Gi4kvI8TgBNj6rkejib
o5jZwPt33+vjTGqvIF1T1kt7rPKc/A7tXnskY94ehwmSni+mfBuCvOY1kvbh6gE/1626C2APgI6O
wGg4VcOrpm5/I2+kmiyzx8x6htVnEDEiz0tskgjfUB1NeVc7eJ3EDBPsd8uYFg/f+YuX9qXaNY6+
LWEQbj09Xrkz7jFqEob6s42+43opedmF/HSqiRsHOcT9X/NUtVyAJa1UUa2jFl+qap6ZSPmX2Tmp
mkULjcON3M25qOa+2c+56CG77nR895x5AALc1tckeNojwcvmaLQw+ET7UBrOsOl7yDKWDlNqwFIC
nqAvgMrlKd5kPGeZ7EqCBKFjpBd8NSw581xUy/mo3AX5Auska5xVIduTUTYyjeI7qaKaqSaVXKxK
Gr1mGg3Jarpso6rDg9nboFnkTtQiNVdVZ0e2WanBaLMi/UjXRNZjuZPLnqIggQQR28UoOyik9+Xi
UvVnVBF/GxpjOTORJVVNFUXrUv+7i7Hy5ThqTbVRpt6Yyz7V5pfqefEfR0su29gEgvddX53PQG33
5izPK5734QJ3AqcHvb9JafRLpAhppkcaPVUPGItuEOdrz/PUgl4uVSU1WTyaTLWyKl22VdV+qaNj
ZqM+wVpW6NKwqiJiaws0B7krzZLNrSqe5172czkULSJ030wGCX4f73J4Vbqs/GaPl339cYp/bHJZ
b4r5UnjxwZAvqy5fWzVZfpf+qJp41K1p4G3IhKxsyGaslr2Ny4SQUbMN7Pm7miX6mOYdW6W3q/xR
VSv+t/PKMko3eHKJlVqPVBw7vBxObXc+yt9d3gPbW9cOiP/zGf/+oerc1bxWfaRU8bKOWowLBJ+v
80z5Uy/r2CjDXQ31wa9G8zCi0KquoJqoi4cMNbeceFS+01LnfVUV7WrI+oE4iuzk5cNwE4U5kHfZ
SwNYUB5d1eVT9cvkPLMp9AC1hhrlzz9WMuWW512qnai62vw8U9XFDLVHB0E5eqQQEb8l8jcK6MEj
XmFdhiS50OxuWzdxufKQKdpadoPtfF25QBFNzaZzy3fbmqxlRCGj3bhwjg4wmpJNrzdSB5R3Ca+y
6tirvuSietpRxO8n5wNDCnu/LZFO6+gvwsKPjVJU5/iHy5KFou+eof4hkq0PYWrUDFSvCgg1wn+m
0RC/xBFzrZ0AUaECoLp4U8zYPyqg9qxi2X6HcqJmOhrKM4PRWkio6o9G5De7TIQ4mceRd8TbeN6j
IoX/nJz0VlldxSAoQXp1x0SOWlQpR3oiQVNgj7OJOOKUJo5Ec5dj25j6NiztrxZk7uMgx0GXiZrn
jC0Ojbo5c63bGO9JbHfJIms0FEu0zjToQ3qdvCyN58HDk82xJ1tiNWkXe8Au6xnHUX6WuhK27Fep
C6NKaqIWZBVEdPQMCkmTHI/niZFFBwClu0B9Gzv1ZV5k+GGU3+dEFdVcUZDrshJSpmM0HH1H9xlr
xPzeEEO+P1fW5ddabaaWqJJNnBg25rFsOoBXvydYfr6tqgVqXlzrGHFKiihuR6DW/HkAZmwRSgem
tVbzLgtUaZKXyoe1AMKS3ry6v6p0mSCx8/Oeq3mq2uky6HOpn0tL/xAtpFPS82hB7lAtUA+M2i4O
3dvOQUx6ka1lL1tX+oawj39XNdVERmqw18rltS4b3suqZAYttEwB3LxZKTPjfRzjpz0wVPUXXKcP
SCQOR89FeMvHhITOkQ7AKnXAwzLAiAA4uiVWhlV/rSZ9jfcOofiDK6aWRkGn06EmfU4camVZ3mYQ
fXX+gNf4lf36XMnvHG6R07bCk3HVF958zMx6gzXkCFmcIZouJ5dqv1jojF3qqqTWUWurahWI7KBC
kP8brP1nwVr07f9xsLYofnzr4m9995d4rdrsZ7zW1d9BqBW64xqm1E+VMoA/Lahc8x2i7a4QJuar
uutLn6lf8VqCvLatnCksw0WDG0HE9mxBZYl3PlKVOIrZtqtLQdZ/JV7ruX/Eay0PBqpvCAMeoWuL
/yIka9PT9p0yHg5NJg4g1cl3hPW1FUt0O711Uq3dS6e9po356MH5WVXl0gHPxGg4TfB+QcnOotfZ
4tfpFc8VTqCi856AMaTHEJjTaahfpz67HjxMW1zNuY3LDMxAjGWdVqxcApjruYcl7WMhidBJAF6r
hBMyyyCtA5S/WD7Efg+YQF9u9Uh7qHwAQJXpfmmn9IPrGw+ZbkrZ+/GGSES+cu8FJKIRadoqhHwI
ljjUOckmx5Zz3AWm/iXRi2o948QIGyLwFoAfsfXgz49D5j81I9TzpXiSAOII9wTHTr72o3/XOpFU
F7yeOrrEorlNdbAqVZcvsAocsa6G5mWJqqcoKB+HoP7UZsiu8lK3okMiMHA/WmZ037vp69Bw8g5e
kVkZv5Yh+Oap5DK7jvHgVPapsXVGLVynNOScQ7d5scottnk7Mzf2QdBuk7G4lYoOqIkyUrZuBz95
yYZgH+rAY9IF4/Cw+G7WeCE13lUsuGxBy7DOZBO4xdVq8AMgo4h9u1m6ZSAOPUF62TrcVSs9gJoC
C5jXa1FzDtlQwVtKsoOwik2IgvsUOd62Et6VNTmfA7f7FjRsFw8LNgOJtgZbfoqL3F5HgdGuHPWk
aBC0neUz0NpNYjVYYEYoKGIIfeXgDAvGzXpY3GzhdhoHueMEljWaseq0te9W9Rzi/gKK3aTbM3nP
SQ/cu4W5gHgPwpQhARoidOs8WWPnCPetQt/WhsQwDhNQXGTX4naEfOyD8iZh1pO/2yiGlljCD0Qi
QHe7PXT4snhtTaycM0xP8Vm/jV0eHf72nYeYYe+2Oql097np8FHxs/BbkAG3B3f7lLgNpnbhTWhi
F5MhxIhwI3GsBB/WnCy61aGtobvzPenMb0bzTceu4dFoA1SffNChfSU2eBjVvhOs7YCks0CGB6Xp
A8ogo4fsvdnCJgNJezUE7lU0FAQVeVkC34d6Fw3bpdat9SJeKxd6OrCIh3zgnWmE/1RP4TM0kts0
5v7qXCBhP+BPjsMMIr51B98inYNsY+VYewLh7TzYSwlq43OAJJ2RfZuGYE1XGEGhwnj0u65ZhY+M
+ru18HFdKIl2ehKJmPk/AtrMOH+sDJOe67zPLPHqBA5AcAniD+v0KosIXuS2fTvN6evkI3NsGFwV
SPPP9ggbpFwFVsqbIJ51GRYO7Gk16FqxwV3eGnlEkCmo8DPnXoXopa+WMXzRy9bbgG0YeExbfw2O
+mUkz7rSrsjsFHTfecXgRrtrT+zrKr8OTB6H2Hxy/SYBwJ4eQn05LunXlOgiyv1ro+Za95yF0MNX
q4HmMu5Ixj7Fy7TTU/3eg9Ww9lxemmagDxDlzSotgY5aE730PDghrIhmXcRyx0u+IvOKovrkewiW
By9FEyHDxy10LffJaMDNela/ZUkBHgdbq7ie0k3m8D01iyCGFTnWK3vMtr7bvrgpx3XcGuukftrD
M7r2+HqmjlKJvUeslxuLd++uzscGPED+FadT9FG6+iqv+LAULmNAOBuZ0cIBDmGikRNcVQK7BTTK
HlFZydZJWPeHvE2qtVGN0HqaeZDWBbyzfVWv5hjL3ISPZdk0YHr8V2PK0rXWZps2qqdNgL0DoJ1g
D7Tq5LXAYLvQhOWzHJsIEiVYUPyPoo9ty+codUtjDavmOobjyO8p200NFoV4k7VrYDXTGKQ3Jhdi
ZeeIxwYnEaOnBbbqPV7q26nTrLWH/BtRG1xOkhRF2DxYR1pR7obIvh017uBg2e26CB2wO0WBEuTs
fRA9iGm8mwF9r+obkcOJLPuEcRQ4XVQwwLaLnDEySZUtrjzFfgw6az2lADh0rDiG1CtBmvr35GB3
lnkHsB77p6C4NqrgG4Fyenk6MnpV8r0vsvfmyN1K7ZexG7E5dtNlhwQrxuBz9bVKMXEuWvtpoPGF
+BTx6mUe3hjwx1EUb9W3JGyNh7lJE6j73aObRe9F03+f+ulD42QGpksdHwsnvHfT7+opn/xDlyI8
gOMfyar9aAG4ydsZzBDA1hgjcLR5+NwWVnNVmx49V9lgoZcEuVDjREutDZCvgZQY+OawTuz4qzlU
d9PcfXH74jWychDg/SfiuvVK17PvQuNdzIHBrkMDsVALVYN4sK6CFp0Hz2fsmQnElhK/Pk1tsLcn
e1/ztZ+D/koL4ekFhnO7jO7NOEL9SxAfFMEASzEKtn0MRNKFUhYs4odwuo/eEkKlysDImtDUoD1/
invIe1VIY6Tp6GMBzAUy7PAuL4PkRVrZrSZJ+EuBQoab5F/EmD43lQAajZjeRDsJZKsS4odtAfL0
gulzF0CxT60sRC3+i2WBbBiqa3v8FHVltmkau10Feo2J5NSRQnX42Pipc+WTyaWL3xU7vcUbO5e6
ZSAyNQa9pLj1bttXfHwQmntqh4VPhYfvX9AbD0PfrOt+wjNLfiCdyYkYp9MSC1OgeTGArQ9WdZgs
K7QFATZje7tCbj3cz5BTM/0WuWfEYkS3y1H5XanmkJdHumQ1L5nsfZEFXU2avkf6ELB3qD0tc/eC
kzZEBuS0EbfjY2tbD2TFNkDEop2PtcoqMm/srpT9N7oNml2910Z+C1LtZksIg2QYTNpaFEhIM47W
Iugk6WtcGTdu2wJuNlABX8SLenJ8E4i0B/YbZA0jfQ09hwlh354mDrUuJ92mi9WsGq29G4fgGS3t
A3Jl9Sq89V0Q9LnF4NKe3G4DHhCC4xhtOigbqwjkdqJX0bbEMaSJix/eqNfH2HbQuRK4FPc2KOgh
2kaQ4VfuCvO2j3lJVynV6GY5KSkz6JZE5VdONSS7TrceueTFwXCc7tQZ089JPZfdqRkHBBPnpqDL
tHWmwT+auHJ4CPoe6IF/imqHViLsNm2bq87xeARnpW/HMntGtGhDiknu7dGO3C8hzJedB9EgXwUN
sfGwZXKuixaZXxzwnJVRLcExKrO7JLGmDUnq9x4U+2M1k3JFMqc9lu6uI6m5xQEZwWQZvLBlGANc
3c90rprXywUBcPkWJrD1dfydLnLqrlw7IMNIJxvRKc29O8uZ7Z1K9vqIuq6aRHfWmtmefANlRa3b
YXhoHBZy21Nr3ep5pO9F7NgrEN3Afa0a/Ywk7f19DgMZWyaTxIU8F5U4nvLsg9342a5WC2qQF2tw
zho97xCAbaeHx7nfxjWcvERHERTlx+Uqbv2VJ5UQogKlGpDUhRHCxpv18Np1uuuqh2kHCRwV5LwN
r4EwXGulIfZmZDokyHrn6FsmLgLWdHC0btUUxfvA/uFMRfC+XWCztP7wrSyb4TrC9up6ecgi57aq
TXJOUlGYo3xwos8V8NCjiWhnTCbmKuvQjagbHhivFRM52UDTIeRQTF2DLo6TvaoaUQtiCZCrVjp5
w0TGdFSGVZUyyOGFG8JHdqtTUsb9bjLcT4W29JuahxUkmfPiCqfdleAOj2OUmkdMi33Msn/XjSk0
8FGMvufdjH5ADFoOyK0sWqm1nt2UvmPAcbSmMo66Fjg5LmP+KR/beEM3h9zA5C0Y3BnXZEy1U5MQ
DA3tAqVOasYYM5xCmLdYTx4ClxDWtJOatHLxuTpWH804CHZO2blbBirxqsTu7NT5HYSokaANtgHD
KRfkA4kBThssz5AXxYwDXXTbWs1NeAvS3z7poFBPdV445xJ4R3djdSCI1Ty1Sl8HJDwW2OyJtVVz
wDzZJ0QCeXmbCnGmFhC4aaMfngw/Kk62mkTzKW0CzMpt4dyOgSQV+qgzjPXo3Myadp0s9MIXa3wf
d6122+X2qUCTflWbY4bOeK8/QVD0N0bpoMMpq8io3prglYBO0zcj3Go8ZdgxXLcLPMtxyMr1rEOt
ynyER2AMjp+rBRLw5KYPqQ2FtUmnT3nvktbufRt1BDoIpNHpnqN8BFexWUWu8/QmvvATNffWbVn/
w6BGjtYxQvGAcvGweERW/2oakAFrXKyy6Q9d3hZYRGzlWBWZGQTHCu+pB0ixMgXDkoGAsRXTev3/
HN/SPWE4HkAz8YftjD9bxgxdtD+07gTQt75tXDqTDAQhJ3yns28gR7zqnegY6Mv+Hx9bAsfeAMvO
P911kDdAdkv43h+HpvOvWfFS9IdsZpwoB4xt7z9N2awjkT+vF0scRIS6ujrq/8a+/knsyydu8ub+
SCTkX4CKv+za/618/TdAi33+Nf7yNgh23v5XEAyMoSC+5VmeioEZBKF+BcHcd7pOhMwV+DiCYH4D
WjQ9kIkWrBnfhJOPuSV4xp9BMBZ5gqefhY6N4SWLfkEqf75FZ7DpBYv69q2Sh//Lo+ULAUXM1G3D
AlVpyl/+1o9r1osUesYk4Cwjx4cWbPhqL6cehW5BHEFHhltAMEtQzwv0H3YbrdrhfQ/HUyzfDcJY
GGhgZRNCrUgO43g/VlAQ77r6RbfqVRffv7nMf+cTAFX475wtHwCduJ2PG7P+B8KytB2n8ryQs53o
50Z0fGEq3wsXgHVgvcx+dd0O6TZcwPa4By0Xjy5542q5nb3hUGvdV4OR/2DR6KMeHo6gubPgJgaM
N6I0MxMEGhnDxCWKveiq+Heu+aOtcGKcMCYL7thNTZYMK8k14b17uTusXdeBnMcaacPouS6/yXUY
Qa26KtnIw5FmP4wQRQWiVvJQyPCSnLj24D/IWXIVucu60un6WrjZjzu5q9Emr4uIjqi+Wez910nV
hKTkOckTVCcM/KMU9tZx87VcB7t1wg8MPEZnE1SsW2qMdOD+xcZalmvK7QjxDJSzkae7Nky3qKre
yXWi3Nk2DGAiNmWxhY5hCBiqlquiwB0kjGRrmqDuzkoJl/QIhQz8Nf1Wbm3F/kHkwWenrelSsA98
OyT3HHQSdAC2rZHrDWciE8UGOsyN3J2RnPoBRpg57OQaaTw+1KxN5zddy8OOnXg1oGtAjGHAeIdG
oFWSkmzRyWUHHEOdFwdHmXv366fK4zEoX7lobXZkZYvhIBcRiVT/TwdbfG3hgBroX6ofwH6sqgdB
F+/l5ZG/XR5c/gZLg3BbpDtZlpcwkGWWtSXsvxKxrCfBqaH+8dESAJCaCGZ/JtV1QrHPTcBAoG5C
2mGH8lDeJ8YTXZeNiHkccPygs+6Q2JRVuXKro9fTeocZv2lYBas6y7E/HnY9kizopJ7k/ADhrGEI
NsnyGQMrFOrYLB0Qm8jXKbuTuzAo+51LsCFey7NyILX/2tQzujWCzFh90M+OyQdRlstqudttZfHL
2Ftqxd0q1rv3Iht2OZvLM5CbjdnO8T/ppgYJMjhgc7kbQCAikFCimQkpx8Gg0IHXWfs8/tcGIBNB
oO8LfMd106ePkxY8IY+LXo9ZfU7bHHsRZ+XP0MHy7ONYOckmhgZeePY+bN1TO7s3daPDe4fRk6QE
GY2bnpTYBkEsHRGq/dgBCiKo9pQWL/D5khUiPTVDOyIMsxi/FbiNIdXMWCjkhUHE8J6A+ZbkM89Z
vzXH7oHE8LpyMN0sF66gecdH7H/b0P8Z2F83hCBx89+j/SEuNOFf282f2/xsOD3xzrOE7luuMFB6
BPf/u+H07HeO4PsvXMkPcGkhf2ePpIPtr4ZSvMOm2HJ828YGBdPkf6mddI0/O2GYVZEO8ulg45Np
2I5sm944V/oGfJCg9LIDTc6PMqmJdkn8b/3q285x0gzAbn76Ic7ra4Ha/Sxl7z2UPY7Zot/MSrIq
G7YhbvOw3sGoZ1I4H7pCeBg14pDEbbdBQxusS6H9dtQfvF67xYJJ6iJAd6lQ5W9mUW0InP1Y0OsX
juafEnOId1nEIKtMLHRgkfdvQTCudCn5P0nx/wYXAFPaAWTSGGCUFgGLNAswcQ3IjZcRD4HORvO6
ZVi+ckr7vtKQ9sdQA2al2d5oeOHuGmlHwJYE0hI+0yNOvRh3EQROje/IB4R8jUzsIQ6RiIEIpsZt
UVqfdWl84EgLBATUdnMivlhZdB9kqE22LTgJXBPmZex4X1G/q3BUGNC4iInygkoptniqk1h2bR0Z
LtRckih6D+nxoQ5o4zy/ZIiMa4OPe4MhbRyENHToECFZIba3cJa4PUjbB7v60EsbiCU9ldIWwsIf
IocLsVqkZUQmzSMQhbHWftiPG/CpDxoylRZOEwntHd+ifZqH6LUt+D/pu1FaU0TSpMLErYJ/xpw9
pA6yN0uNkLy+bLhW9wKXC0/aXaCvfHSkAQYujsO2kaYYo8Aeo0b4rm+Qj3WdCKl0UOd4Z00rBI2/
I3p02+CyYfCB77RjKZCkxIPDxovDx5MD7/TnIvR4Hpw9PuDfUhdNE62r7pBN3dAw3Lu4ewS4fAAL
XwMbgREmDUAwcyMSNzmIWvUPizQJSXLvceysT1ov0PIq96Z1bXT99woNX0SLnoktXWMKhJ4/7iNO
a6KuhB9JjhSVJQ1KanIBwdzsNSSaQefsPDeyeBTSRwNvE4J5ewsa+FDjpWHiflLigtIVVrKaJvQX
Z8MIT6M/b/H29jcdQPudB5hlkIYqDs4qtnTAEPM30/4x9wjmT5Hwt3gSrnTopOjJctWzFNMHV+9u
WvC6dNp4ZYIxu6m8UmJRA32XFyh4tLZDrKWcH5MoyXdxG0Q3vUiurHTu32eQ37u0PvBhyR9wVz0H
xrCpnwZ0W7RkXpst+jgoMgRXBNRelg4FT2/G+mJC1bsGb+olmnXyjOlmGEyUwDVsfJM2xBGYaIoZ
ktNFP0zDis1AiawPcJrQjjWhgn3b9/5W9Dy+c9A+0b2LrqKonjdFP36mkQ7CYpt2tbdOarovkVPe
tKn4XGihf4UM1odkMvVV7JLGMJG9GJflOtHi67Lk2Z1INO71YfkUDUj3RkNzXXTWvGuDae1o47zu
cHorUw9LmHFMUfXtD0GAuUrAV2pHnu+BBJo46N+1Gf+/Lg3tjW5MDr4V9YCNEUJ3c+qcCpIRJ6+a
7r0iGTEEGwYibTUR4To4aI6Ho3rk70dd1zaiJyduEMxdWykAaeiUyxPBfx6j6Cv5cpz4pvr9NHvp
HZQuND787Ni4dgU9cqhZho1AgpAXqlfaCmJvvXPcl1Tz9Vuc6cgZ4dvkx/Z1Y4ff2i7FL6o0PqI9
6hzKkQsb9TViuSFuFLwVvuTnGhuvHb1djq7XnJdo6A/1iGyuV24mo/qU9a69szSrP2UIWzVka5bp
m7Xk8ZNNhmrRMfl1xiGHZNKJA/nfeov9u9Rfd69V9sVB+gl5LNyYtPSkuST9sYDLF4QCCavWukOv
avBvkm5w2dog3J9kzWEU1hp5PEg0qfMR3wR3k/OhGaSoV2uku6mLmscy1K9CVGgZAWQtfGcnIw9C
r6hGMhqJzPrOafRDGxYf0K0kHupj7OVM5Qmv7isrij/TgOKasgSPMUMaQ3enB4EiTrSYPn23qbke
rRYjiQXtbtL++ceuQDdKTDcJTlB3ukeD4vnBtzzROH6TbjzyeegSfNUSBISHFhkVx27stafrH4w2
+ZjjSbNri5hxo0XyHxz53hdk83JR3Xk8BqCPC6w8JV7O1g82IZoNaV1j29qYXxtzj51GiBdAEHQo
vIhqFUefNM8w7mecI6JZWDt/qPsVI+KcnuH0KXL7Ehv68OMwd8fRj90VkoYzNltetLZ1L950hvZo
L4RjmlAgFVs/RmPcr32nHV8skG63BOUeh9IujlPHqepRoGPhQQxe96QlURsvH0pN3Ht1Pp0gH6Cr
PdX5vvKXTZksROqxZnqJKv2GBq2FoW2CHK/ui3LJtggX6ThKBO3JgU3cGhEJqAVlPFQu2ruovDIY
QPAlTf19gaNblthfeqOP8TOBUm92zScbIXvJPybnNXP/inm87sM2ukP2+NYIq2Xb2YiMtHb5lbbG
eV5c68NM5K4bJjiHcUFA2X8/FOgxM2p6Tpfs22BC7UW8293wLB0Wb9k5WKsg3sn4NrcBELrf27LB
gMlxXpLIwNymSm5HfDWOiBl1y7CPTKwkZ0tLr8PWWsN3XU6V7D1rwyNhfUYbmX/nRdWwMf0p2fs6
8kEejXGW9+ktEiM3oCp8eL6WQU8EwUgpW4Ksp/YkeKHh63afEtdNGTiThUSWEjtnbza5sITMsaCC
h44nGuP5CAnl1EQaukI4m4yGv8mdJjqiNszoubuaEwQnp2bcO6W2D3iqrpqFNnDQsvjWgSpTD2QD
ATpUiHmjfOU6pykmE40hnRS3S8vqk/Cz/taQk1nUXzxADDqC5xWOu4ORYnPGS1uhIrt2rCZaw8vQ
1wIjTXSKKkQ2y5wr4xvTeqnybJ/pyedUI823OKVsl/AznLzegaxFutxMowZytLPFTpCvpRBiz2+I
nsPmYx+9tt1nQoxkev0WHr5bP4Wu4T8mmBhFJnJSDX6NZSndtSI93DbAXtbYJXaHygnTOzKXMPjQ
zSxCOnKTidcoXREh0BQZEjLm8wTKMy9vcJSG4Od2zSkt3S9RyEhYj+Q9TrOKTOb7uMlOQQic2TJQ
VTVCHk1XVPrWqbIfdIdA5IY12kipR76s4WIsiU6juRjPjVEM2860AZhqWr/rOl4VCwfZpjPWXfX/
2DuP7Na5LslOpSaAXBce6JKgE60oynawZOG9u8Doa4NfZv6V2SjTrw4fRT05EgSOidhh7kBUPgjk
lX8aMwzV3vZNHr4ZmVQ3VkYrSigyNVZhQZj0e6JezF6uqCv9bWRQZ2s+W91OK2sG78137OjBVi9N
dIWQQcF6bqPBXlSdORzT4eSo1riHt+s8zocMmAzzUfbXoYKtV01J7SkWUHuLRIsV5F52KuxDjS5i
u6LVXJj79NrpFrsPqtt1HQRHaVPqY7Lc0KGmRGAR6zomBbs6x16XY55f8M16idM8CrttLplWF+fZ
rYCj3dwCYr05endDPxkQeVBCcVOrammEttyq6UzVddmAFmnrrlS71mGGWu3GsiDUN51lcwiUX+Ac
k7204GEPEf/N1DWxMsJkVeaadnatjyxsbUY9Wrq1syoHyyrfAEAexkx7N2cyezuE+TLuEyI5wLk7
InCIZOMi3XcTqx4/N1ZlyaVACkyvjjwX2awAGO0PWCxLtcySzTTF56BNvV4FWGfWnb50852kdFGy
eJWDOEry/tMqmp2CI2PZjf5RKfNfgMDbqnqpVPfLRoRt592mAwuVDM6XPxS/YUvcXfTuOt15jMYt
xiTPeqldk/iqzz4y2Z63Gxnou8h0j9SmZ0WwdPetZe+3ZymHbR2i+LLhX7aJctQpIjqdLBCc//XY
rKEbbNrIWVZKs1Gmet0q7aa1phdTNguliDWPqUQOvtz11Gli+mRe9Yatm2PbX2Y3eU7QHmRTkhXp
ETPRh+tSKx+dzLpxpWUuQjAJhTc5HM2r3+jrugtbIvT8/RwzAkjZ5hknFyrv1GPplWb1Mv8nDQSJ
wyBQjhgf4+FaGf7ByczIyw31qVDrfaPBXI5UUk6jiiut7u7TkXDf0XngyP7rTHcVBBEpD9DuZngG
8Mclutp1mUbMboy1U5dPbRG8DvVj4EJtqrJbG1xM0H4wX4mpC/aVbvxaxqXR2QfOP7DSm62KPki6
pH/yebMfiYow0pcKPdz8c2moEU+Q5G5zjVdGggKMp3pUyiUakfWghNqKRE97IYYS7aHuLxTHX2UD
GR8A2+c3yNFysxmH6lljtLejCOk4rL8wyJdjGW0J4UXqVOxABbaLSoAnmQx3Y+I4m7TomBlN+401
MnKASeaJ+9LDsm9z9V02zdtQN9Do11KtPqFVPyusy5Kr7avaqVSQXpjyW3HH3eR8GLb96ochZJjs
xjDsCqnxozHkSaG6jrLpENblxpDhtmyKL30Ul17TjlZNwUICgGPhX9fIrM+lcyNbQd8ogfZGTtnR
GvVtrHa7rH9iQ0lwTHmmoF85pO0gTx6XpWqvzDy9mX26Dc9lzcV18mFvZvroKTDTiCzb0ZGly0CB
JRcX5FhFJUIV8IxrYMeKll0anyOl1CgPBYK81kY30Ej3nD2Y1JQ2pskFnd7eQGe9xDpnDspCufbl
/IbULlU3p2eKBZG7zLUSUk2nVamyvqyCK9wWnoxWPmXOeHOm7GA30YOVdOu41dZmh54ob2cGzFkQ
5VlrjJTTQtm2TnWqbOQwtGFWFBHQaR4YDbz2JJGR1bkIBxPEt6E/ZE30jg/mEaGTzfbQY6eND9G4
Wkr3xlhxz0lo2ffNr9CNvaHkRxdpDXvLE3/pYTa0SmT7Qs0+Rls/KaNzMo3qN5G3Ws0uFfjAptEe
gum5Fc2mRvRDfbcwHIcIH+DNunpxreAZJ+kusmPPzdyHouNI61mQSeL4Mp9ngGsqjuVLLZ1tAN4v
yBNn6Rvjex/G91NmTsZNkzbv+G2ulhN+itaz/Gwbm903QQsrYelPWdHsx6H4EvCIR6Xz6r65kYEU
JumZTela2P7CaGi3smznGNFjwbiYhpFtYfOnmv6j1fkfolq4jvyw2+ol4AQ3JRZiD+tWp9ZPO/MA
Js157jPjWajNj9sqX6AzH3I094UvvMJ1DzFgdmuAnZttRIxKZD5YyD14L+Lys3Uo3kIDtjjoqCx8
I2s5b4ir0QUBo8iW8BUf8ZTsy35QlnJg2D2hAIHdg0NQd5ANj3/awFvOrsRrLplPJeZcARM1Yqtv
bes8Z4m5ahT3JCkm8hLRF5J9zmnLoOxPXaKvyvS9U+LPnNfEd5OnrghXsSsOo1EQPunmm465vCLo
0c3uiRMGw3FF9ZRSrtwyf1AsebESGMFZuGn0aisww8Q0FjqjZVCbT3EcIpTFBaKNx87k0AYAY3YX
iXya4K0ScYId0xJpynxa3Np9tSJ2mhmC0uwV48M+MWg8MwDXlgzHyKuJBlYo0UtUEY9TpgRaJ134
UwP6rnqiJcmuoW03yB2V5gKK6r5K+63qkJtgMMmuOLtmYNmxg7MUUeRPlsYvZVjHmwDVOvxgSAFA
x8ccxmWVKLeay+bCz8rjWGsPldDXhWq/TCVH9VgCpo7Euh7DXaFaiJwfy7hiy66z2yrzd0i0azuu
adqmy8R8XmO1NIziOrgMnfRqHVn1qyuLx0onotGMczpTg4DulGAy2LvMxIGmBcqWidxER8yJg+kE
8Ix+Icuh3cCV/VAL61ElsjtXT3mUnrM221mK2KjtcM5nbI+ZoQXAT57QGkEMMJNnYyiecT/tR7s/
dHrsIS1Zxk3+5o7TLc7UJ6OUc4rmsZwULBsw7hcos6NFFtMSFSYMNLThc6FX+Wg2aAMNa9tyMrFi
39NglzHOIcZkqWv2ocrat1DfSAnHVRpXUx8utZ2/hbAGonwfG1xx6f4EwuFxgGmPHKvT39S0o0w2
QOcirRQWAAPSEsP6DWH2rVyERG0GnCN6aR8ZPZ6w6/G2L5qXlvK8jpoPxwqOFMBUWkMCaxj1kvVo
1gh+5++Vi/EQMqXIR0si+FEeNcvL7OKnRkoZ6/cDn+CTLYUTrwp8tsE0fgUdbeB3f41mo/vQvWQq
Vpo7vibq8Njz13VcKNR8L7V+hdHqN0hQt42aCrZqeq2rHIr1tEonnxKnvyCO4HlTWGhYLFVgcixt
KQ/z61V1xXtv9S+u1n5kTXoiMmKDl3PTFcRvlFetBMcHGFTjelwf8/EnNYK/KE4WrUg/fRtb81ST
IOXqHYFptMLGFCOtAfU414jA5XSPVUqyGOmiLKOjotf9c6DYT/ngP6pa++DEsU1wL/JBpSie2vpp
QtxNDt4iVVhyoq30NMneDiPzVo3WDZNsIuSseGEiy1vnJePJGkI+DwRE960ZqMyA/e7oq4NYuTnu
BBr0p9j4AAx4pnOlYEJC7djjYzrtbDd/Aj7L6aqf3uoeUbpdlBt4hyvTys9ION+h6iUL2fbeqGc/
STPir/sNqnw+gb+kPUnceqpoHLLpZtDJ4pEqc9OqQ7qmxDDTfOYKnUOKUU1XT8Kf6xkW2WBE46gt
W72i6Y8FxzLWWhr0RMKYi3rnwQBhqCCXPDJ1pqorRuTP1tZGDgnokxorpj7SHecvbXNmYK22bdyp
X3WKLw4T509LpTIy8wYFbgjaxxDM7VxOdc0EuaKihV8nZYDt0iRGrxvzgLPauKMDWOC4al2bzrlF
hN80T7LQ6hWo9nBlNsG2Q7OEeS+40RF8TaHBPrOJ6x021GscEMBg16FGnDq0YS0EV0CK1S223AvC
UA2xrX6xBuPc1CAMXF15qVzcxE0Q3CYFUqmfv/imDeO0TfAbyE7xwrYytnGZyE1Kbugi1VTq5hz1
dzynfcLWttTaWSZDA6IwJfgNYppW+CQM5vABuG7VhvUGR4byh1aPDJkQfWGgrIzqaioCrRz5vp7W
9SyIocBnAcLSuqGfcjSi0bKyZufqoESuGp6haFwzZm9PC7+0Xc8Nq109E/qK9Jslw2c9nIwO5aBh
P9clfrQ8cra5zUtIyofQwOIClaZD3uhIMQ8u+AXefnPksUszniNfZWgwLyjBTgZF/BmWbOHHrNuZ
KKip30oDLCaRkXFW7fS0wsWhiFXrF+MhHjubV6MrFm4DUNSP/Q8T+MoiiKDsKg3b+NCm55QcSnoC
rxXxP4TkHmOfOSuOeivbm0XyBFHkN+6nbZm6zRoDVcSR2nJRsy5hLf8yx+Fy9wrTlw6gAByhPyux
8VKE5JGQePvUzEdyXbMWaeHH4DcivSwtHI0wnHYhA4vhRk6iUg0CPuFgqyek4z6Xp6wLPTpVomdm
APYFR+pNqsVLCL3euNQTIcJlfi5zZ5WoM2ylJ5Cz8Yd3UOk/k7GxnGxrpWG1KBR/ljAR6pf+IvgE
Co6MSnV5Bs2gQFqRv5QDGc2KOe46zSDPuPriEncURCkvVUGHa9QDooeGoAaVEAD9WwU1aFwmp/zK
tMbrHKXyGCxzWAQx1P7mSn+NfK6Fi2nPo8OSCEwCykH36j9zkArPT4icXNFXEUUCUXrE3OeZ7YlQ
2RiIm+HbwWdP4LhqO8nSAZr5ZpD2Dcrsu49mJsSmPJXJzrDMHYD0Zx+GCQR3dcclG9Z0FZ2GeYHN
wnCrQU/xB/lDW8XqClKRlZDJUAAPHFI1gy+bv6tuv3OmwRuEeh3i6EcM2TIYq6cg1r+0ejzGxFt6
JI1+C2luE2dAxUhTYtvoj5tnMXD1cetvpXjVeyPc+Vx5m9ZqlgbvZEbSyqJlYLfmaAyJ8uaPXaik
eFKxxA8mV8XY1y3Ce5QvOxAPmCWuZp2zMAeH08sTS65Xi2nhYrLkbxjWjxFTv8G5skPx0CqvhTJ7
q6f6KZDpTcu6s0pgqIjDx6JL92brlwfUHTsmzD1dYlRxEc9yUH7tslSsB/KxWIVY9Y7h9I/V+lus
UwBYpWdHYEjdASyTpR2rPv0MqO+Xhm8+DsmwkT00dTHwzdSdtEhXtZJ302/f0ECdWwWhSpilT+jW
Eyv+GfPfIGagkVM3Gi3jdNvc25l6VFxrpenKAsZnsMAMe6pVXL6E5Gyhd3+i4sJiNQIlU1EilLjE
IKY4T00ULoGEf6LR58woJuqYlINukvPBeQwGgr+gF+8xS4KdLMtfcg4eRnaK9aSdjCJ8jFr73e3d
Zx8C/WSitSWBFan8QDFSNyuoahdHQU6OWfklqFgpxv2megZIfo7t3lm6dbi1Jqy1nSx+EWPuVJlf
SAVYoeFgK4sGxW5VculceOEKeHWmvU3o+cLG6jzfECk4/HPv/qEyf/jfHvtvH/63L7t/xT/fL2o2
yaizesrmFAnrKYoLlfxZnsK66u2lPzNSCLOEBsKugBXzdM1jHyrT7OLW5pv7vX/d/F88JlmepAuf
sYg9RMnuDpYaw8nykAVgN56dxndYz/3m/qFr2+3Onp5r0fUtAeawe0j34hs40g48M8w08rpK/Hl3
lpdyJ7BIUJmr+90yszGt3+8i9D77hiPXvhNxUnYzmT3cb5Ci/Me9xudg9YmXSd12I8pq59whCfdf
85+7d6TW/eMS4BgDO3TAZQ2qtAJT9y94zp2gc3/sfu/+iX+AOveP7zfNzNvB45guuV4A5zKcQjCz
5MESjZLsWzaakBDYoAG/MTQubGJAYTAjkVinYmSf7/3r5v5YRkQ2NpAvp+wvvjL8pOhmdlZNDKjv
JAcnYBxn69HXxPoG20YyUgAAXo0GcNPGNnFHWlGGbylA5N5pmFVpw2/SOgNdKjeEJ+/SpiCnXh1H
z3VJfp04TeomDOxMEt+dJKq/w9927qNyhOozboE6cHId+xMYIQTMpi2XULrfpVkSCMBFkG4ZIoz5
KrCbP/Q0ATFpnyf4qzhem35cTQXs/sAC0471DZ6DLh3YD90wwkudrk48JA+a4bf7sAgexFh91RCx
tn3ukxPKNr3BidpUZXdqjcrljGrt2TIUC4bzqwJAgo3knww2lR+j4RBREl7MIiNROGBzSU1qc6ly
lOZUjOQ+ZUCFjVQTO2UQj/qgNqferI9qgWpkImyu1OB8U4cvnmGMp0cBEj3IW/3Ua7p+IjiQd78u
0ddZ50kv/+wsiVZ8SXfKzMTLcuNYR5G14cC+RK10draq+4dE86mASJpR5IcKV3jplNpvo7XZMS+o
34l3PuJOa23+jR3pMy0YeVYTl/FvWHOmdpvPQWJBwm+fn5Vmys8Tfl5sKTDGJyjrTBfjXiSr1uJV
IQyeEle0BKolWX4KbTs7CeXGdkkezSmo8ZClrFQYt+WTKte9ik+N/tw+wqdH+2Xwukf5VQsqm1FW
NR6sLdLoP50RwcSKbWFVLmoxbQrICihbIEFANRk6Th6hS5SMGvN+taTdDLPxROrbYszd8YBSLj+x
e1LYzlHeqAIuuG873eaOXy86QjncEkKMFrj4SHvtjeud2DKmu1GArMT8IrJRQmnCQiVjJ8f/Ai4X
L5PK0lf3x/759P0zYJMJvusKnpj9FG3zEg8JYTivuuv8dNZ0KDIw5EFcPBGSywitPqFpfIgV/1lK
gublp1Xpv3iZb2MWHJNsRFFR7Qep3qI2yBatob4QoVYBrig/bI24TXViKltN12Hqu32W6sgXxcFs
qRRVazgULGC2ir2sqvSh1KNDk1PnxdW6C1NGz3pNeBwZGZHozWVh969GoW37pG28VGhwIfFguyE0
bMunTgWJfa0CjL9FFGK1ctDUGWp/c7lWKdJ5HKKAfdIwXiq1KRloPdDeYl8jD8xpzZfBH47OmLwP
ikGZSuOJNeSiZkhn1Poh3bLapiyRLoweQkqHGFKKqZfnzD62rFF74FUuLrY6iZ4I2faIDaTKtyuS
a/KkJd+w/B4qijA7Ex9dSWoHZlA8S3rvKeremR1x/qT/mfR2aEaNbG0G8upHnPlHWTDpC5olaQI7
1br4IKKXrhmtFa2Q+yGZnKXM+rfO0q/GdJ3mFM+wDi6doqUH7H/OMiVVV9NQG/dAxaNIUkGeBAGX
nAhJS5kqAjV65dUv2bxqYc5uNym2tTl9+mRN07jWV0c1VkN8xTIMLu3mtigXiVZ5HkldUUb9UFUq
nHTTesTXuSvb+NtQL0MfjgzJ2VkUTvuRo/hICmtcjzatXyd/87JwdzUbkosiQ9srO1ZqQtP2KgRo
RJHbiThuz6TPQwMSnyfoN2SN8TSk40aa2kHEVJSNtutYhMlc7RZN6xJcjy9WlVj+dJocPVI5KAuI
16WYEaXDscAHRBWHhl6Qu50lwPklsRt6Vv0SlvllA2JGFcvskgSNTR27T4R3yG1o4h2rcxM0aPDZ
h6r22iGM1c0G9pwd7KJO6h7ZK6+QPrGNs8dFgWLU1U9aqZym+4eiDP9UlfO+LYgmq9OLS3HWaz2d
cYBWTIlUUlvIli1ooJUwWaY1FUOIB2cuJRtd7EeTlZ1mRwTo1WDda8kkIhqbz9hpmdSDhV/4OLQD
lw158OM0Vr4nIxepGs3PIrD04iwZJyy0ERCKNVVbut38WjflM4qpr96If+PuRzfIyeu10fesKdhy
3jUuGU8WQaMLLdeQ69Hxsw+Qz4Qsj17qjjazs7Zdfwoz79YV4+XWAu87Vm6xbFt5VkOJgNli+Vj5
6AKTRDcP5meo6NPapKPk5T6XsNTffVP9rcLpbEWZRqpi7axiiWGYDf2iDsF0ToPgvd0yK0QpvJMM
PcKxDNhodgoeLN/wQr10kQEZHb9PI71s4uiyguoxpfVcKRo5V0SLaKvaHleu0nxrfb4JlHS6KVNM
lin5PYEKKb5oow3cvqfQpGaGlER+ekHMgk2uIOky1G9p/iuVZFg0MQYelzMbI13rGJtIdAr/IByD
TIES5ZubMhlraoPdGdovM3RWtlZ/dKNwNzAAHxnLulvdUTEDA04yw2ua+NFCZ1OxckVwZWe9ZTLk
nAJ71om3pdjFYQlDYewyaFkULo6J9hpWNRRxCDS63v1Z1fSSDXnP97YeTEs7dP4Yv6TdOTSan0D2
twrtAYUamfcDfojaF5su9i9MWchqDiqmz+1IHigpQz218cIP1K9akcMCFC7dQmX9FkyAFxSlw0pq
7VoK90e0aDL7DhRWkohvYvT4E+xya+SGs4jaOSEsZTzh01JHViXWVb5L+MuW9czIGB3V3yvBb97Y
yOsceH8sxrR9xHV3nRCGAOpCcY6hI5zjmCqeOsBLFeSjr4osSiDH2lgeWl3ZCrsh0Map4kWbi4Hc
c2Y1xIlTwkBXYOQaB/2J6Uu6MTt0OgJMyKqqki8iOpQHo/GtRQOK34OSkebrzIpJ/mz57RMlipEe
BKRzFK9SMaP9P4/MD8OdogsIb7rOX5iLrlsSpJnurbriUhWUjVx3dfX6z4doTja1oQ5b0j2NNU02
y8W5+BsDNhZJuL/fw5KD0MCMVyMW8IcodZFw3u9ONQPnLA3IicjVl3wCl31//H4DjKVYx3n3xkft
VgwhGg2R7psAaUQ434scWhdoIruReSpvwXwnyinfl01TeBFxFUSXTLT2rWVBKLStcqV1ZG3bJnth
W04fI7J0TlsVkv46wwxqxyteoEPJX7+HX5LvK8Uf1qGpvN4fSkIHLEWWYmdsTSPZDXBZd5WC6aPR
3K0TNGvou83+ftMPvljK0sQd7Hb4fhvFs2sI/X4eAwnDgrxIGYN4qdQYVeFdI9xgE/CKowdUkGHl
/AcSSQePpI1yT1JFsUdbUi06ToEc19mXGtQKl65k20XOqSPOalVmJD5iljW8RCTNHrmj8LoaqUAW
cfiYAiVeFMhorwdFxO8Yf9O2cjygIt0PtCdkwrK4iGsH0zesSubbrKeMkcg0tSz3rehQdJTaBkdQ
QSnhJtW+L+dk9flZJp6m2mtycDZFGxzamOqom7NRc5OgILUBQWZ3AYuQ+4N2nHscUgzBIzenc7fr
lZOTgGqPmIUdg9nO/QdGTNwqE/aiXuz7+UkIJAsDMFrHKnC7XY39/f67x4yf9vd7bcS1tYspopqx
PhPKFj3Cy1gnav2NDWTauex8Uy2qN0Vv78CjyrWoBnLgDHdRldQz+GTPbcYvEBGTorGC98jXOwDk
cxaT6K35sv1RWUzAmsoElBJQzo2a9ckTvSblLT2y1i49x1kX6IQCxUQp5TBNsmSAZTbA4j0MEqnE
4EW1iNbGo3H1B2q90a02UWh96H3zEmcIoRXRrLMSyWUPewAzIwNzWM5/d43//7cU/h8shQCwtP+t
HeJU1G34P7zPpGj/i5fw37/w3z0RrvVvpqWT2oIjQjdNvA3/6YlQhUE4Ar5YoWF34J//JQGBbAQh
LJdPw7gyhY2z4T+IWua/4TCEwsWXObom9P8nopZq6/Z/MegZmBlRq85nVQ3HhcF4+7+aJAziYBtL
2toB3s3MXbzfpDiIJzZG6Oix6m20efigzMjNHqQvFp7//Pj+YCtobnolt7w7KHKs9RxJf/3AUnyO
DpnxlGmNYy4ZuJaa4LzZjt3R5fY8W6IxkGsJq5a37Mxo52YYHJFtI70nkBJt9zxkCmp0tNvITIqH
+8em5u9ZboabLsgCsqVI3l1m17wHVDKF2QvT8I9w1K8ioBfM+5NkZkw2QLTCu2/u/P6cKLn08hgX
lVWVz00w3TIxdIC3Mlp7Co+E67s1ot6JQ0dlg+Tky8CYG6V4b/hht7AnllZJWewrd2xZuxXdSvrG
tlWRUTDtLZZcmnso5tX3HFK80Cz7UurWW+Uk16YKHkfRvqYmab+aid5aTwkDByeyZJzZbOhFYAyY
/gFjYsnK0v2zqOFquKGA46kkI0dd5GV7BD7lwU45GsiuV8pkvlbZeCZ89lHVow+TLpjpbvaYl7aX
a366ndBICKVYO91H73Jy0g0NGXpAUSPjaTN/wzZsXpF0QNBkbSjxK5qUZotkkGgWApeQ+Kh0N7ZJ
/Csufbxl+bVQ0AH5qJMWgLCMWD+Ebf5RBjyrjOUwuFmpv4Cvug+j+h0b6A2LxZNa1RensZ/dUH1p
HGQqwRBv3cw6uiq69YQJr109akq9YJsC+wRUsyz3AzJbLwyqn6olqpRc8x/HAEiGVIc964zj37XD
8A0a5NvRUY5kXbsOkk0Y56uJ2EwEpg9dQHY3ciNdRNJzmWwntrWrBcv1Rg3B7edkxhdG9Yd/l+Gx
mKZN2NG/B4+urZ3TFittyquVljeo2hDacxalYWj+MchkiW/tY0SWALgQyVmzvmrij1biWQ3LUmy0
Ow68OvyIBoye4BjJlNJafU33E1Wksw+D+1WaKUSXgctR/jYIxCBuGTE25nhA8VE8qa9gfNChqJmL
HdZa45856NKlyUiupSi2hXCIOB1BoYkGueuUXqJ0lw/KGaiJ11MEK7Z11shdXOpAQbF+sgEpRuyH
yfjDJOeUWlxYgzY+dw4C15a482Vn8pVq9lgzUkfwlbzUqv+q5+6p7SwkXIKlUQROZ8g6FCKl9mO0
4qJ0DwyuKXuA+CxLJ94ifkyWJFIwbrPVmTjybA4EkBUNslBmtkrvD3Tl6ZMjDJqgJN65kzyzYwU1
gTfA01BqK1DMqwrhWtcYl9z2S2yW/slMq20WJK8Vq2bMT9taR+wsRgLxUKPVTntju0DXOEvqc45k
S2unBdlELyU+gkWzzCxy7VOaUoSu8bZ+GnqHF9m2F6TDrYbRZNqFcbZLLGXBKuuxlfp+SsUe7THi
rbPIWcQ5CVOWtBz/+AHv6GEvSshQI6mjLySyO9FnK7+pScaMv7gf4eG1to6iuEQv8fvuyqhP1jq+
nQiZFwlzfbcZeuYt9LsDGgbGGrrG3EbHuLvUDEB3pqljVwpLsA3xuUHw7wXVX9wq28A95W59a2tx
dQNCayGZDIs+1i9deExrm34jbR4tPXoZjH4NTIkipu12gzJYC1EMFy0fr3a3SblKcHjFH70O4oiU
jb8Gyw3pUglSCEXi9RFPbszBTJhPRV8w/ArzBHZ1S3zruUmjXx8HGwvM4drqdcgv2d7UQu+QtGho
FCbyKsPGWjkTlxSkl0992H8jlLmKsv+QJb8k2LsTuAYYtIq74S9nFWBcQnSrAyDBld1ln4qsn9WB
aZJmsASGdG4w4aHSrVR2x30qrj4XAbsf/1Qtvw1DtTGi+E8GiE7IKVO0Eu5RwNWkbQ1EqVSRkevZ
s4hInSegFRV/gc4Qd4WGpLXp8mfBt0d5Hq+ET9OX6GKbznZrv9sQ3uJ+WzHnii68xI75PY2YKGTI
2lGLoqPrpCOCQs5/E6QnIvCMEwSqfZDm2yQ2Xv1I/Nq+9oDgRVmFE5C10LAPvtaTmDXs0eGBu8qm
S+R3eyAiK8PoKe7Mcikyuey19DMc1oK2WPisDLL2oOs7mWQXIyOkDBoz10EmqHXnPkSFsdRalUV+
/pj2Kbsz/ThZTY01Q346uhSeI4tLX5HgPL+7JCIOXSEUUw3D3wldRD+YuNJbxAexiywGF5qufFhN
TENIv1454AJYkzHFyPHF6/bJyf3vPp/QM6nos/Lpq9WCFymja+CMy6JHzNJ2lb6NmLYuGlu85X5L
YogetghRiRuu8NXZdr+DcXdgqnAZMXDPvncTcuEiJ18ttIaNMKermnUj9vR+i9GIWF7GOW1iHAWy
Ty9ukw2AvW1JHnBl2q+okEJasG7napj1G8fXvSAe14HU3gNGnsug0b8yvSZWE11bhBkie8tDsbVH
+UvW80phhJkO+nOpmqhKyaO3ZYf7wW83kzM8QPDB5E2nVigNs9URgeOg7Fp3qzaoTyQKL73QGD2G
e8clBo/tMEjpZO3W1kXVakaP/Ccnv7mVu27K5NMYNPwNEaK0iQNRxADw0AqgbOw8nFac71C1KYVd
ob+i0AdCQ9ymyXHTF5AU/RZr1zThtEyrN3PI2KeaPF4KjtzcH/0DJcVyKPDmaxwhulFvAmQ9c0Qo
KVwPPdpJ5gTTsyuzfT0YJa/4e6T20Q4j6E+YaBvYfpgQB+UL8y8jBfNsxqG7GxL9iCOQsUGVfrSD
KTZFGW+cRmdqQt6gEIlYD0GVbgw3Z5phal7XaQW5i/kNKAQ646z61I34BkEV409d/eq4btdO9awn
uD7ikuVNTiBq2VIP+YXC2wH5R8/bNSydFwSWZuk8R/0MsLH91ySx0MuE9bvmpGdyIkvIm/HVyvxf
EiLFSoFILe14jud6tVrnwY8MfxmJiPMNA0U9k196WTLmCsSp1L+mQl0YQ3pTXVhu9nt26tH0gGdF
hVennBGRO99AkKI8yMSrogjOX/3csws8YQ1fIgrnFS+KRfGD2K1vS/a5w4NhIBDqOsRFBRgK0k+f
VKf8Nt0L8Wgfg+n8EIPN26cZDkmDlts14iOrEBhAxTOx9nLRheLS2LSK8UTsjx4CiWgtcB+D4SmJ
xOzoBGct3HZGuusEBg2ZBO+pnnzFjGirZDqFenxttfikkqlrj5a7zDOxh6O2aJvMq1mysWFRGSqG
8oXNC1nf/5O981puldva9BXRBYh4ShJKtiVZTicqp0UQOcPV9wPe+/fqr/ffXX3e5SoVQrKEmGnM
Md4wlefJWMFn1Ha5qkI1SpJzi/FtLvEb6+GK/5LgpXH/0INkV/NhJNEQ7tRyxbwLppjpzxEy5VGQ
8ewSNMXFFrR2smh4UWPAZmlTPFxnHUz4FoBYtKpx+phFKAzuc3UWcU2BhfjU1r8ySaJSMOH8rrNo
GeNnjDIUlTkBiEuWeMYIUrJWd0TkgpKSblNzVEJHr+yvj1Gt43TdAF67gpASTbQ8plAFNdUBoA0Q
oYRoir15croK5Jewt+YLVJTtb931PVDCR82YCFOyK77dY8ZyVuegAPPA08rPrFZOsVDiyZyE74PR
v+hh9zW2zbdMJZtI+4O0RWAVIvcKnsWpFSAMoE2zrbCH7JQm9nGhOkmggke130vVdafJOAvgevXW
BqQSerXyonyNkUsB1duPI51cQ7q7luWfsGGJHaXkrZcNB/6c38DppmxzO0ptAWa/Mj7DhgSkmPUH
Sbzdm1Knz/TUjybRUMTQ29nXmAUPQGT/DTrdsAMw+iQmAUFrgowgcMny356V3PhYxWirUdNfM+EO
qAjDTKT6IQJs7VtYKKMxfDLhnFYhSJnrkcyPfYPknDWxC/P7hid1fHP0W3lETRNyp5lXQCdvhMyX
Qcke8Sxm+bevqZpgggp844YBth2KAv0lBnMuEynPpcpSHTaRMYFrauV7Sjn3JM3uZWgwDs4Bm6Yc
2ATVGsX/lHx9i6RYf5ZnyLnQ5X47wScVzU8lGE/1KlH9qi0fxl56Egvj9VrEeyEGE38VGWBGZyAk
i9pFDathArfTC/KmQ5wOBUvta6yl400w1hUa0ZAEo32YMUOV5pNM2sZDByR2V5Eo2qKu3EMxtG+N
9HTTgcwhj1FeO+Rie7DpeoqV+mPck7fTkjmqnbP0WswCGPWWKkSHtq5CLwKNZ6/ywYfmgDapSQL/
+nrtpWZDagxudZi54aOA8IGT6Q0FkdG4brV0v+pxMr6m+mWlhE8Gyfq81+8QAiMVO5vsAteSwQmX
3T6TnxW5+47C61cw9S8A5D7aUHsKFOJt00DUV3xQCv1PeSuOV2NB8RTrISyudk2EFJo5rgPqZyxn
G0ka9lV0P4B9dINrvjZy0JjJlfRf65cywQK6e3DvsZx2IyofgEWLR4rxcGqQ479lbGpNEXwM2srv
ackmcgoHgR1f+BpWiNbUGAAVLPOmEO6bCML6BLfdHMPv2FC8NnhUWfdkzf1sexwAB3TA/QwU+GKO
tjz8ZZYWQ6+3NKqX7o93Wlquw4K+PqAskFLo7e3gCvt9cVhavNfM4D6Myn7TZODSzaL4Wv4vQffO
KirMW81GpgK1nMznr8c6OXZVDQzj7zk4IS2I+CHEQn72kwE4s1382jqkg0d7mH00RLl6X0A2y0PP
SGurrO6cTEP/NUUuDj3ZEkzhiHiSu6BUAnOGrkA9eOv6ArDt4s6gKdDmwXGeu9mbQbsZ9z3VQ2/6
ScbMMBu1Bzs8u4Mk+gxaCSOkImdLguXXZvPvUsGbOuLsUADLFmek+ahYXAmWwwUno4YIG6zotAsm
yFQVPJIWZM3yPBfAkGBwXUpCyeJNFfYHQJTUApWw5Rf+HC7v1pFO/xdk5+dwQnBDy7Toxw0P7tBg
X+GWN7fnaZB/7tzPXYqEwsrVBFbyfEuXu3JrWPPrRiLrMp9b2mS518vRcu6nOyzPlwcAPgmxfuiX
CtoGfXtabkVEMRYDzvnW/PaG5ZVq6Nl9mskEXwXc0HJT5K6iMeD8IY7UkO7AsfqjGWrXqJPw5/4q
md4BRFJWXmpewYcWpECyBiJV6GVTPsF9Hk+/oKk01vT1FExeEJSAlkT2QH4wQS60SO3k/9sX/3UN
yyHaq5kFGFr+eedP60VIBltZt4JaMXeOcM6itZWQz1oRznBKklv0c3MH0n1Um34tBg1ZB+u53Lx/
3sFVGd7l0doQptqDnSdNLmzuN6FFqOv3DjNEtphSZKxx9KXlruVi95BWfect14IG/T1iyqJXiGqH
pVHKQO8hhPy8dR5Xy38un/jfnjNb6oHhbOuz9IQuTsgl5FfyP3QEdBFg8gODXTrD0n3mN1Ai5A0K
YXERjP7SgwfoqP6Yqehflm6mk5b6CyS2XME/rgW68OYaKrDkM2Sdlu9evnJ57xQfDEI3QsNcA669
jLT57i89aXn6ey7X0ZVkRlLlCVEZHYkwUMQP+mLUtbx/efgdrX910Z/D5fWJNKhvznmQ+Wb//EsT
qmvhqakzgAazOVlWBvVaDqrN7wj/7cvLueVpMPdCEWc9BBu4Tdg8L68pS2df3vH7///sgsvz5U4t
Rz//szz/OfzH68vTf5z76bZFqWmMgPnHYGBK6jhRNtQUW4ozvoQao02xRbOW3ymbaotuF2Jeo+yh
7IFfH8p3S4v3mow+qH6fTc1RR5UKRaC9nBAGijPV9nbMjJXfVy18SiRIyTUes3SX1ziFShAzyBFh
ouCvBNEpSqH1hXFotstDbubNtpIqPBWW53piyAnRXtA7eq43RGMooxgZugw3reSV5f3/+RCVImzI
DfkMoXvaJNojVjrhDsvdcHdFhTyHzT8fwrTR7OWwlamJUx1a96uhDzzkjILd8kKARZitGa2npczQ
6Tx8lgdzBjf+Pv09N6wGbvHy8s/h8pKxYCN/3/9/eP33k5GAzX2lkuNhrw7V5P3++18f93O4mOj9
dfbnq/868XuBv5/yn879fvvy6qCpb9kVQev1CiX5f7z4+/8/XyfPxYd/fPxU4flZRM3l5+N+b84/
3vfXpf5+TEMKzOpl9lK/XwXvHdq4+PrjLLV4BP11uNgFyelo+i0gm8X2aim/SENVbJeH5dxytLyw
PMVNBOUNUQCR8x+s0MblZHBbkXIcINSQNGcZCWeLWy6Gyf/3+S0tNJtEFUHoMu9nSxgzP5hLBwjm
6dOsisrLV9Jxqcyoi8leM09mIgucq9ZsahZjo26KyWngaE+eltjB6Mt4O/zUdMolhED5JfCVm+Gy
X6YilNUU5t2loBPM65EIeCWPMg2+DTaliYLsCt4i4HyX5+KMCV6eYpL4llI7gH7/b7+45YhIYt2H
U0WmEuZ+JE6RF7C1wWAyExG8K7rAyWbPysUZq/ivo3+cq9DXYBfaQ16dobzNjMNdHnogXtufc7E4
IDOVg8CAcDi/ocNZfB1Ct1naMyLNs12OJG7Mz9FyLurlElUu8HPjGGebuqqJflUVS9FhMjlcWnh5
rlXy0zXPr4AMqLkt1bZosSEuZ2e83+rbOGOO2V2TMZ7junJ+WI6Wlv7HudUcP7L3+YyXheCnAvdz
vDR0l5FTawxsKubWXZr4tyKnLUvRz/MlvpwIvbKmBCNNcS5aoNjL4bhAu7saf7dbVH4DAQbwO7eo
sniw/rbocjJGgwU7O+O+XRzzprCqAWsqGwEAL8auTMhQfmYG9vw8GOPYK2cZ79nELOmavN+BK0NM
RHu9zsaypiD+/fCfzpGB8YWoltahhIo5hOB/PTTZTLJC6N39PTfOwuAx1t9sUQBVVUGBTjjuA0AW
N+QgVbevuxd1cQ9c2ilYmmg5bJlCkO4PUeCv6eu/LbE0zG/rhBWWD4I+jvbSBL8P+jw5/T5dRqbZ
aOjGj7fvpRmWBvpPTdXO7dPncuGj1Q9NjvYpNNNTihQo1jzSfppoGXlGDHYUzRpKIoAott2cUR/B
ltyuWSLasRxXizn2RoX4jtcvxrzRrfgEvtO5/XzvILSDADU0LGKX5z+HZqDjeBKyf15uoTjfx5/7
PR8tTyUFfSEJFPbPyIhlw60xDf41UTNHdA7sZRj9jCXopxstJ3+Grh6Gxqkx2Cta/8cmMRQk2RYT
yNyhKN/8IQOXlYUkmn/9E6/ZILjaVDwtfalUgM7n88Pv0+VoOacKUP57Aoilp4XzbRDm2eb/Qyuy
JmrG/wu0QlJ0CWOx/15pcvP1HuZ/6zP/6z/+hamQJAngxIo/MBWipinSL6ZC0v8HUHpJVWRTM3QE
H//tUbYgKkyQFIhCgjKUwGH8G1EhodysmiAtAGiA1BBX/y+yk7okz4iJv7S/gdvhiMF1mcZKAlDx
T+1v2A8lPjpX7U4amVHZtNl9GAVQ4aY5QIwSIOVJKDfb5YFgo/O0IERzQa+x9I1qlG7mw+UhrqnK
1THibO28HC0PuKLUqFfysDzNh5h6dJaEXtLLkb+a15zloZ1XrGV4/XVOyBDkugK4uuFL9WNrGP2X
e6G8OF0rlUFGTifrssQdRTy7zi6H11ImJdbNJp7581RqCBDjY+aWM8pOVw1fy5GLVBBAM5vybjB7
NMVC6tWzXLZN3pqPWUw9NTPovcZID2Gd2tkwwFk1oVusmhYcWqaJ+A3pm3q8fZiZBph99nfEQqGF
MI63JAZV1Hbk+kEASLKtmqxlZdFBVQZlcRoDdIkFnWsKYuPSjuZGlzVq7GK+WckTLP8aAZe/Vtzl
8GcdXhbflYRNAHBAf7nOZSZfjqIo1zdInZUJSejlQZqAnog9ia+uzgnFRyZbgqUbwrwz8a0MrpE/
08OTQus8SdsYzXscYSOBqI/Y1PoGEyO7uPbFJqBYy/0ZNkqgnNM0Kh1Ef/5afal4KjbQU2P2hMh+
sC/L0TKV/54b51nfyfr4OBgSxpRz5LQ8/EZOy4q7nJMNWcPdBC7y/7rMLKvOck6YKIQOqQKbEJNZ
dBXmkCBG2hhUhSz4yXnCJQPVbAxlwA3Ednlc7aXakVARuMjqWb/Zw1clOqArECXKG1j4XtOBEfIk
uM5W4rGntAU7xa1qfG8alL7PJeWvtj1xZLZrc2WnTx0VBNmpkSIV79EEtfrau2o7dIZv0oFAKnu5
/ZEcWK7P+SGM3Bh3HkSYbpsOjiv49Xq6Xw0IG3zlqmeAD5jj1FvrjKNVIBvHgoRliY0JELGTCN7Q
An/oj91m+hAvFNmhFivIvJzgcOudZQLkgT+i7zRxA80dVQETpaHKmW57XdmT8YL+o2Su9h0/QJtD
mEimLE1wGMJgt7Jzdl7FnvaktTDq59sGs1WFYKBAE3YiZZv06zjlt6JgRV0VU0Fq+KT/B6vUbUwq
CsAhX6lL6am77x6jo/YEiMAM3GbfnFF05E4gFQdKpF0rmAYjFigfxlkmxYp2+RE8QH3ifPGKPqX7
ftvgibgT7iglk8AvXpEaoGiSwAjpYNI5qBnGZA9gomIWbSlb0uBDtx6jB2SwZvnyb7JQffWJtrQO
qh4+z22Tl/b0SQHh1qBCQGBrNbLFv2HoJb4j0U0VCXHx+m4Igf7a1KgCeYtKSXtaDbvsQb6snlNQ
LipzCFk7Kw6c+ohFIloSxfm6nTZd5YqZu6LkTMWFsXkqDB8JKTisWDaLKRxbNzlre8D+zXP2oV+y
J7zx7uMeEA6YgZ1ZvZq4v/vonQi0YmuT8gFj0epUygmZP3XZRgDYWEeHOZnwMJZO2jhI1RmPq73w
QmGRH0O3Vd6V7+ERri2Sp9ti00DvtbsIID1YBCf5ymsvYDhc1/HnXHhdQZZ30oO8YqbwlSdkMSH8
BFZ7vOXnbl8+DQ/yG0zq6gW2bW/adLZubxQwnCxw6wlqPja4ILMGt+KqiSfDcUdYXN9RQzQ0O3ir
dm60EZGgeUSPI6IlqCI7EODhmkhuc1RCZ/pjblHBIhfiEfHr9m2r/TE/wWjv6m/la7VV36Mv88i8
M9audg7corBQSk2nCyCxobNAhYn5rnigjAu1SnqGskMCfguXioAObJRyn/nXTXc/ZiCJcZ2CaWvV
7/J7mrt54hv0h5QttBt+lbU32705X90BEYbugGiM9qzsUVmGwdwdTAfabuqgVUuBCDbBS4Tzjpsc
+tlKzkLk1akey0MzAYNnzkC3xTf+ZJM3PomTm0E1aV7q1Stzx3Wk6m0N2pcCnVk/qaHLQQUXZiO/
j5Odb2H2sPSArnocSKVMbvWK2tLKj7+aYK3ZbMeQdjhJocM9r9+nx9iTPvJvkykUYII/ah5o3I4p
qrLjl/Gi7oMANq7Vr3G13vRwQBCgs9VL9DqVNsr+a2bL/g0rp2lTPMQNil1WdV3TlmHtXK93orgp
Hq9b6brOGj95ED7RlqN9e0LTZMvYyx6H0OELZRz2IDPv2ydciNBSEWd6lmMKnsHvwBYOTwB2RcNO
RRX/5mcsdMw70jZ5jOmUSK8IbvA+Vyeo2VYu6KsVRNaYsN7VjgzvY3qIPzAJMz+DU3Pdqvc6JprT
6ttAylTGTok4enjJu0tcHm5w88/w8QfB42OuhY364CjsdeGtHkk0D9S99vhFnpuXKwA+sNkPt9Fi
rx089Qjq508q6aWi8vMZyufl6Zqa2AiWRTzWw70u/gFQ1aIdE9pMHhGIKYXtu5sm35hTiChUSpZ8
HF6w9gGgwM/Wz9P52r3J9fes/sboRYlX1r0VQwgoFl5NWABaWvrAZyiBaYmDi1QWk4UezlNG0Fjg
PGJQ6CYt4yTXtxDSHPrSSD+DKfyDuRIq2RbUYMzNB4/5X1wTm23DzwAyiPWIjMUxSF4Am6CXzeU2
9nToN/b1pdoinRyx9O3E0kM8Ms9ARX122h7ezC3dZHCrWg9hKTkFhOnJuYuyfV7thMhFFLnr11we
NP16dKJ0I+WHGzKv6PdZSJY1zozkty6wRQYIDkxjjlIf9duA6ufu9ooD2BaMw270lbvV/XR/vRhb
ejQuIDvhRV8M2FGEmyzEyF+4BFh2VY0OjxNKXra6K7BHBHgq4QsQ3WXyWUYlRcXZy76eErd/zD0k
XDyT5WGDflyEpALSS83dbUCJ9gB/ctxB+PeeYE3QguqXFH4qoXeVfbwmV7i+5ajF2UZF+NVfrUC0
pminnUBoRfUOwgM1EqiLQoYwLkEkQmJoevpxTN3IhR4oYxUQP06516oHqcMZ3jGSA96jvF8u3CA5
oslKIf8mIMdrFScmosv8UUBZ7wFFGES3lrlB8r10qovwoJRrbMQSlt65Qkx51Iq/o9tRjqk7W1R9
MbtrUGeUdzLqnKgFt85NWyMkBROuLNEI2pm3J733ZRlVDTAgVvSpPBcH8xWkQXbkLMra1124GxB/
J9KwjeeycLikkwwdwRr3w9r4UJ6RCN0np5GC9TydNn8E3anukIlGG3qN8263pmCzXrnZW3MU1t1x
coMHQdq2G9zodqvX0j9qKBR+V2/DHeRc477gMyY33Cl+hoSqE7agcw6pc3sRUV15rEhOkXzecY/g
uI2oz+Fkcu5yG0dXmXDVZK+wQeajuz2tHgAtVvgoy2A3nB4q3lr8MF/F57Z+7nq3uiBQD43KS9Cp
P487YiWuYk3Mro7rVlvjK5NsYTRodnxUdslxfO6fqwv3ny+L2l1xFDSrumPhgMho55v6sX8EJ0OP
LZyp8BoEWJO7bKs/SZfpOxyon/tpdoDmDy7J6gsHBKIou8Fn+1C8Y78JRGHmvNGHHBGtw6ulI5Zw
ajfBWXjUv+g41Vq6gKxG30V9ksCCopzV2GwiNPHZmM54QopcyTugKOkJiWYEG8rGr7oTfCE1X6v2
qtzpKw+RvtvNQ/V+X5GWAb7DDA8d5y0+NniMXL26dRO/FT0g3+LtFGlu2601NPJTr6cCq3mr9wRH
lJUlvbt1eZ9/sU4DPhpTb/UEYidc519UA9fNXdts0LuWrxd2VeV9cxE/UmcyXwwPcbEb5o2EnpCK
6wOKgtc5nU50+9CdqlMlHyQciU+rfG3eNrdXcAPgZ4wdqAbZbsEEn2+f/Phy5fb3fAH6u2CUzWhb
PsjAKwcXHCa+sx3+uCL1sm1L8uceaT7emkPUlPzspDQbYMlZgroVIitW/AZu+Hp3u78+c0Xt2DOY
8S+97/J1l1Gd9dg2mX9UwvNZsNYulCPKHlV01ouPIfXbrzLz8v4lQRlg5bR4CHhEE9J9v+Gep4ie
7Xuq+g40eWLOEN1qq1oBWmZbhqTlzFNb9aT7inaDLoWxXR70MDO3sxijYVRv11XSbbvQhIHftv86
Ws4tD4HCqxAtiDAMSvNJgx5ggbbvqrnGToValjXAyCbaZ7uM7HJBonI+6iUSrctRKghcF96Vc1K6
Ro8GJ8zBFCPRXV4e1FWT+f/tfysFCuiq1hNHqr4eo3B6E17KKuhcOSNSVGtq1kJOkredv1A24FnA
gry7mahypBI6gh1qwQrJ1vqakdvMSpb95XBVsM8fEwyO5QeN6bbBZ/g5+M6/Ixmuni0e2KLVTI82
MMemWqvVOg1AYTro57Q1UnIOEBvCZnYp/TcSxDtqXMqm07dGYWUfWBQbe3Y8MdjMO7LnYMnEV5WV
wkbhLUerH+IBBrXb26ETEW6whRgNozUfqmh37aGzdFs+a+fVYZTgOO0EYJ7gS3H11d30O3seHwS3
IRbFT5DvIP58hmF93Yd2cGhf5Vc2SNOOX38XQ7SyBLvxsZw5jqHTespreyjf2HUGvQuhL5wcmAqp
gRydVWCn/FyiSfuKBMSD9Kadmw9hdIJv0DHcaOU1X+u9BxaZth9LK1FdmN/yd/cVP7BJLZKT+gGU
6ogyEqpMt/Ck3kEPGz4yL9sQeEiJXeybPTp9gD7rPwJqai83f/wmwfsWE/e96kf4hdw6wxrv4i+C
YnZ6IDeur/V3/lYGKEPZMaKz+lracfNQyWS/w78F5D7gvJmW/FSd8ZAAzBoWTs7sukcsiPXvWK9p
EbyBygOaTSNRbOjR3EVjjWitW5mvHpttcOgBdd7BSKjR99UtlJ4QKBO/emSZYgt8hnIP2mzY8W2Q
pBGVN3N3RBKWbdLKmk6lU79cPbA96Fg3Mmq4mO5iuDxavRfs6ZVFbGcfMRj63u2egeuCPO2eBfdz
sAfmsWh/fdRt0E4bbTPhmH64etXo1l60XYG0guRvtWtsvGiCLz61XNnTaGc+Atm1bX6g0Cacm9BN
+X+fEyfhVII/OCgF5FnW9xP759WOPIq0k5hYzugaK1YnISXq5D14A9oVuxX9JGKrgZgkqjRfhZ88
V5hPznabFu+ACp+wkF8Qp5UcZRvsFDc4IlWC80C/Lk8olBURXkIkYTBn5TfaqzUa1Ey25kHcIP8/
+O0lvldzR38utygSoIx2n7+FZ5Dnq9wZv3R7dbx2LlbXwaXBaKy3aRfT7T6gbAMKCJ/Hnq2lFrkw
JNh8s6MSbHb4/I4KmRVC6rO8qfzhmdYo16ZX3MOIMF5lHJ/AHbvpgd1LOweBfvSmFJ7JRgBGQJt7
wmojnQjOj0Xqgtqh2YvcSWq7VG3ElxDCmnV4fUUi3wW+E7CFpSmnlvQTC2dqkzATKOlB1z3Pip/v
+oHtQGr8GRR7JRxUZJzYu38S/LE91dbUO+bClUWNvZpBtk6PniIZA3IEKKk9iX+Q+e/27CPFwO7f
JkDJ74ioIDQRsU7gFoZgeAkhir7OntNr39WP1NeBx5P0IFkZe7rsXoPzLMH77IlPw6ZAzXMtY04p
+UNISt/BkSBbWQNjnDzYc/Y6g3GndQvhXHRQBR8+JDRPKIEv+Zbart/mXvRmfJNFwBTlTMe43SyG
IQkgGrw9khUQXth8qx90khC/EIyJ7fJtNTnqRz0eUyRCYg9/qvil/WaKC18L5P1uTp4Qq+26h/oO
7UEdRe7nQvZjmEp3XBfJiY12xMWNLFf80L8BZCSVoQU2eaxRfYZKJmDxVbrid1K59duIOjo3rT/M
QFmWbyyesR/6U5P/SjwkI9M3GNqhjfCCQNoniLb9wWQzrTv1x9Xw0CFVDtAr0qfJAWF2D+AgBtLw
nL6Zp1G9S29u3zqSZCfJMbk9wpnJnoPcRkehA/rdH+phTrPMnOj4briy9pIcwr9W8OSzqGIcZp1y
Jj02DiQdyBOU5FD303P3AAHQv55Hp6E50Uw7ktayAf7RutXX7cggCVZnXWXhPEwrKP1eOq7TcGvC
YgUK7dQXDCSOKHGlfolY3CU9okVRHor+iawXK9FVhfFBqOCy5FQfuqvfkUGDh/zM2G1EazwU99rD
+JCbQJQtk1lpD0OM2Rl7XG/l0JvmjzsinUk7AtwbL/NMgTvDmZaf7eCfoSYbx1nKkBkWyDl+56gz
jus4ZrrB26Bl5t3ll9uhf9DfFKc1bQxwxO9B8VuGHGYhH63q3FaeGPpjuMVs1SATCqsMW2fCCCQX
iWJgEBXEi5tc+F7uNw2juCIMA1s0Xh3QoWGzhtyk7thnX9fFfV14KgwMhFlgdwHSJQjJfYrLlexK
bD4V3OdHNI3WpLCMb5Zao7ejcS0kL1q8Y4ViFqVjoeKhS2w1LWhPJ/m7oZnPDDdNs9PeJSVO7i4W
HFn2rqoj9y5fqCgI+lsm6ysDRbaY7AFzbSb2/qD5gTkjkvgeplZBJeClpjO+jG/9gZHGhI2wYIyf
BAqZ0iGJL6K6Q4Qy2VQbVAtGOBJ0p3zDDpV7JYDXl71edyefUStgqL5WEL6eJ/oV+1uunfutnOve
Z1xo+T5BAnG3elMHV88wpHBBw5S4PRjrcvCM9L6lN35FLttj4F0ehgq3FD3KR2109cofkaCa69u2
CKtxU5zn38zMUrrkOumOFl0s5ImvfmAbQ/KTBr92h5Aqqf4A/G1s6ArsKlm2wSagOQI7ILcR5Epk
gKv23FEAlppekxxxvcIPC0zrgWWjKsEwOKurrWWeecf0a/Wu9tQxaxFDyTu8xRl3/bdUn00DI0R2
l3fihUWRpGDLLukrP9bBJl/HXqQ+0CirZ+USHIOL8qUS/t91uw6k5vMAY42oLfBNvFHI/TrSZ/wQ
7EBHdvkGwX/GqMICCyRyTV4EHQfxAlQIohm2ms1z/03sVULXoTiELx83Xwns6l76GDuXxOT0MXAr
COeOzaOKQusTKnS9g0bT9Vgzkczp6Bu7xXwTF47Xn+qLtk3fbyfR1d5KhK1Dj819tST0234jPePu
8MesgCzakhfalHWyjTB8Frlfr9FQeWf6hX+VXlgkUcEXz9zYazuP3fqbWLzD24xdHOZqxUF4Z0m/
bZE+3BqH4kVCGPwPXmNj5U3GpWl6K15hjrAmY3OjDe3rFo2DjFPKnFgVSVm25HTSO/b8b/D6GCvy
t4x8bOGUrdNfejd4ShkBBHg9Cx8eVD56n+kug3r7J2QGNi2U+kXEUl3ywOQx0aGRt8Ne/sOsC6oE
3KpwH+zoZc05+1JcnKCzyhnoCRZWDkcsqa/fiFIyg2tYFpIHircTxY/+G1mcbfxQngKf3vrJRWKX
VDd7kqUFuvS1VW6vG4XQbY0Mmsy2/c14Ku8Ud9hF68SDgVBP8IjoniR12j8zfDqxUWu8EHqpuxub
km2yl+7V6QFMAa+K9sohOD8xR1UrX5Y8/CEFfJTUOcy4SrvA2GP4GQLvwx8l37O16z7MDwYnOtDd
M51F/gIEx/2z8BV4wgX7ntFbX4bnMXYYUA637+steZz21bm+MCnG5E/I3zxGhAmuvFFepw/zearX
4+UW2Okb65Kq3OPZEo6fLDSE/9BY364l5K6d8Ul0IoR2hq9MvAlPWLREj+qxIKFzvoFcRQiD7raX
H0GoJs+d334n7Hu2yf3tgFXSi1pZ+SaZrHSf7RQdMja1EwBFFo6TTUW9xZI3hWseggeIrqE/uNhr
ZUTgqhs/yR466Fa+j9yVb3rZg7kb/OHUv0hrY48ceMFmCfG2OXJo7kmJU6gAoL9OKusqE0i5RBch
wr0fiOp3Z+bIep43rORDqpCz9wnfA4HtEzlnA40zdmPMfESThVuVeF1g2mpHe3WNFA7lgEcxcthM
i41LUn9lOLj/GGR4WxtFK6gQuHhibm9scjgv57a1sp2xsqDC8AW3mdKCBpEDP8I2/FbfjhDXmFhv
5KLINmxbQmTZTySXABFbwU9pC7LprX/sak/tHfkF3zGHRidibrEWYHN4z66PwPSEYKz0hnTJJr+w
49tREICTaekXLEPNQ3KHiwFQEfJ8E2MEqMurSKaVST/wMdGj7wjvV79/Gf6I/Dz4OYfyRWi89rN5
ApELXDU5lo3dZijcWOqTsRM/SFypnas8C4Ar1+FpeOorV208Uhf5V0yExFWRzcfXpRD9ZrXVJg/9
YDmiAEBykwZ3C2zQQjdArZoyXmYV8Gf3DbZ5cPaHNzW0xT15n/E8TvuVq6+Nc/kC8j2iBEUwjiBS
SjKGNMlJub11/KJo079E/VnF0Wq0kTkKyc3vyaR/+rVAzqs5Larolo13BPWL9grm1BlJkTON+Mji
Cl+Nrf9ZPVH0uAZuGqxVSmySHz2spoOUODXdwsYttTQudbsuag8BppBtcIJgKNrAXA8LtIPSiQ+Z
WYTsniGqZZNR/CwsyQ5e0B3FmGwiMy3P9z+CVQ3T+iQBzroSaViMAvbw02m8R15cm5NS+YPx2Vc+
b2ZfkMBGT9zbgVkbsUKqGcHX6CHT5FFbfCjv0LqCv+TKXrFNGTyEyiwkwUF1Cy9/b5/Uj2Yfd1aK
4MG7SCq5mqff2598tNI/zasxzAsVtT5tXW/rHW5+6G79WT3Csnyst73dseEf35Q/A+ZIkT1Fc200
tMHiq4bHSOs2NyhZDzgSteVc45yu20p8mKY7PjFst8PLddZftyhISjQbmf92LVy3oM2RS1YVNBot
inRgIJPOliYcy6xoXrMu0geqZ5nhS+aaoiWun/hs9ci1GeupfkGpp5woutmUiVAwaNdZsJbnOIKa
KGJycL9Rcj8pBOXI7lKje1l1W6qmGMHlA1B/tAaBXDrGO8Hx9U4brdmzYNNvCQioF7Lxc6AdC5+Q
xcmtCQ6zZWYeVXUdJU+Qks6S6Y0GAYwVf+J1My9ZDpLF7w3Z88pKROdGNTi5p8DRw42EYpj6bFxw
RGIs3sVexebrELxBSceDcHBllN58Wo8I+HaMZlu8+Qomw0qPqPeT/8QFJPVYztz2EN7H6qFGCBNB
MGJQ/HPsYM2UfcfPJTKOX4iW02Kf4cUz5T4xmvmuX9KVnT3dvgLNpaun+5tturCpHrnskcnojTRT
ehz2wR3l0+YRNysDfXNz3T2yh6egaL5WSCaTMImfy9sdQ7rP+QWu8N1/Gq8scrLqzAtS55sEG28o
6bN8s8KlUIJzYlu0v7/TY0mIs9E/YVmW7i30Rhm/oT2Cd9pafUH0HU0nVlhG0s2j1j+MaJS7TeVk
o0ennedqGp+w99Ep4dmBH3mnJqzDhfxkAV3ZyA1fcrCqWH9iv3NIb474BKjsXmA6kqlMTcQ2ZY+m
uhsLlr5y4HHAJZ/o14IVXiKvPt8MS5RcBJaMzA/fEnxEH4pLnvu64FNcoOIgxeTsYGNvpBg+2hPs
ISjcoIXgKWGFhlxC+3Ejz7PWSO84lAXp64pbH8ZDtoEK7JM6oi8Q2eF4diEvO0bOrIp21h9wZVHv
5S3Lo/KE3ZFXP2NJUQh+jhPgRUYrLyZvu49IGt9IS2EBRix2Dp6mswR4d/UWYXnOBVKGoJTlG+TJ
UxcSZTz7Zv5Pus5rx3FgSdNPlAC9uZVI+SpJpfI3RJluep+0T78fdXanB4NZoCGUbMuQmRHxu3JB
qjDOgNo441EPISX6tB4tvz2kS+j0unmPIRskL/XyXuOvMVuTXM4/fTfhpTZdAMwBjAYI6rbHyJJy
A26ub5wAT0l7Wgc+MNZ7B0z5ol7EPj/Xz9kTmzq5J7i2eqSr/gIYJfSjJFTsARzIo9mlN8U4J4fh
bEmSyNbZn+BNeZvofSm89/VHsU0Omjf7THX0L4bd8pP5f3Uo8bBQ19qx+Sx8iLZ7+RLf+DiGF6g+
KIe+j/b4YzNy43NHD+F5fCi2WB6CpyQLQod9NAcNtV323Dxzao7PHGQseFq9MW/6u8PCfV40BHtX
4uRw6ssPhRHGq8UwRm4H3AKKTTaCya5t6QF3V38K/dikvsNMCKyMLZrvnnIn37XTDhPPjHCtdDMF
vsnygsIg3ZQpfO69XT2ouKna+65CpeF3xnYewTIQ8vp5sLFSjv4VZnrgD6O2dbp1VmCx8pZVlDIk
X4pH9YGNpZkOQF98e/Ydj8O2hFSb1AaPXukfzZ/4ln+Pxbr4AyB85eU5YpYf4QA/0sawmEbprT02
fxoIo2hAh5V9Sl4qY+U8Ocry6fT+jiwx2qpXQIBYmJHxI575dfiMKDVwDBjetCMy9wfrDE1orRyd
J7DDsfHtX4zgCMoF717bAIUYiyZH69h/TT+pyjm4Sv6Cc+zlYzOuZI2zxnYYXsPuUdV9jAxQnxbX
8B37BKTiV/sBQQvYiEJtawB0bufO0zuPciMHs5N0s6vpO36jqQjybYMJLIgO4InfHQhW5sW1b+dY
hevoWr1k+QqX0T2rg0LUzbYpT265mYcd7qfQ0qHqeTVmSs/GJfyjPk3gzT9OtpZraBEv2R/B9LZk
LOFpb/x//YbPDkfooX1TdvoLkKLwypv4sJ7GjxCF8F4zt3Kt/bSUKL847b8yuDNfRLjH9HYLtvhi
T1uWjPbWHCKsy9/CG4uCpSxENJOcuG5pUh6dh2EHzgDZ3yUiS12TQXNRt8NPepGAb+LSKSuO+OpF
/zAAeeJbZnjVi/ONSNBk+HPsngFPZoJaSVvZOrDXn3kNeW2uyrdxRFzMZ23W+OhR4cFHGV/nz2ar
hwvU2jJoYC56A2Q2V/jrwH7T3jUvv0WfHHbhTWHYvHbOQD7V5OWnry/a6pQJww6CPTXYH3tYyZea
odAax7cz7zG+GSx4t+RlvsENIPuqYwUviW7bY0qPbXX97fIc9/Q34wt1T9kWjwcWTrgLYKO3PIDa
/wxwC2/Kz/5MN2sTXdvjUiGPbLwQAVZQSF4YWB7lY362HoXHT5p8VpxYx3jTPFVXd29eUq++jFvj
myBhfVhBCzmiUr84ri/f4zdO3ehAStw1exw80EU85xTMf94MxvKUnVdP3RfbGNXqRkDpsHfw8Biz
MJh/0lk8quVDdG/ys3+0+LTAt7/LyJZw8hMo5exFRxx3Jr5n2nXMEV6MXfZkhf7J/FtHR84va4ft
Ylzv+Z1/mcVEoU+gXmciW19BdOPwhXjD1AEQ0T7MV13bW2dKzLR+dg/KMWf5ZOupTxyX1SF7KWPP
/rK+ua0jbfUPSwQHivqRQKehsn9rHjQP9joxbXCOau0ySD8BqZmw/oBPh8X9ik9oLFIczvw1Y2cy
ajhElOfmCu9TALnRUUMRT76o3iv9GfUfMklV2xL766KG+alPvBJkWUdfL9Ehr8ONWAZeJyYjvQXv
NI4o08ljfc6fMaJk8IIVR7cSTLYhYt7kgzikz90eFhWKZVB+usYn7RRN3rCnUq9Y+niL7Jg0iNHO
eQPCJhGkeFA/mOv+GamqTuFrcVooYqHnjJ/BtHfP9Ve059Samae+wwkBtyFdDz3aSbDdQ5/zK/cc
wIiFD/favJMrhjEj9oCs2+N7DbrLdOoQvsLoECfrylRAMoD/ZKd7TtODc4VYdoXmepUf9ZuCUQV2
l5vqixWbPB68RXUOH/3MDsJOYx1gDRk1NDQG4WsKTbV+CIlLvlJl2xcVaTEB85THzXV6bm/mZTg2
2yzdx8baprJ9bbYsMOfO2Iij+5yFe+tRgUDCzsz4Y/4RWIZ6kGJwzsHRfiU2cB4Zs1D1YnKiO9tp
63qsBO+N7Y2vYN3Na/Lq4skDqZeJ/8p9IeXGofzyQ687vGfBQxF5NnUtE2NudXGAXQGpTn9jd+2+
J880DJIfMtxmNE1+fWkeE2oO2poa8a9falTKfv4rv+hU436bPLqfwa2h1MbyHxlj7uHYUtNcxgRz
HIvqMVF21o/1k2orFp2IL/Fk22Rg7YDR43d6qu4d12WsKiyAK+VsU+xiVHYZMHDdlbdkVzzqnJjd
2v4SF3a6XD/n4QdOEqA9zEXpp4adMqFR3bnFU5xdB30XRCTyQE9a939q8L83aghCWSgzSsZYXs1s
5SX8GVNfWzxs1pw+HI2Z4+flbqh87HfGFMX3G0bX9OpsTTXjNBW27I6jrCmZLoO7MrwCa0L4DyHq
oTzK7Tr75LUINpy4naUF2bR1wKhE9avt8B2jLmqZAlhH01pH2Lr3vl4AJSwL8kxEN6r63M/ZrKNl
Aw5v007+GbdYtHAG9Qu2YD63GKqscT2OyhNepkTERgbRMTvycTHGg0bFyieA9SHx2TRta/VnOkRY
YK7jeSlh6W6YW4brlkQ39iqk4NeEofnwOsqzvXeATfsdjvj5eGKfBpbehCw44W6YnkIkK+OhhgRh
HbRuQ0XCG86zdzWAMlqtBDHvSb/HLFllUwGMoLbWlq+/1vz0XA37XBz78SrLpzg9a/lDXu3wFVLR
itADiVcx7If+UkyEX2E/cmTbNqzD2D/o2fdkHQwHstjr5DCuKXaUJdRl1EIUCQY/L8MQSnbKbs13
4g1rJT/HnMDVO7kkGEOqm9Yapqy9Z1ketLvs3XhyL9CTOgk3Fp8N8iZ3QqwojIpqo5aYi+zbRSkJ
h+OVhTm29v2L9d1f7sB+t6D9/3D++1UiRiG/5ATB/rsjcsJlOtLAh+MJGOITcZQ3wYCQONrfb5sC
y9jY0r70Qe7uHUfx847BWNJyJlSCoZw1B/IQh0PHKIW/7ApG/bCYJNbNiQgTesX7Tfc7NYLHvVYy
2r7fps4FdxMEiOvbcuE2ZEXUtbuVBqK2PNFaXxnjX3VY1G3325rljjrFZvJ+MbX4eN3/+nfH/XH/
eYpjdIv2K+6l1xvAW/cH5dmi/7n/eX8oynsak0RLD8QVNeew348V3bgxQVTpcCrgzapWjGvH0Jab
IJSYm+RrLZGSOEVrwu7Dj1/Sbnpowuk6Bq30Qodfrcx182wV8XnxdnF1/E0M8aXh5LMxMsNYu8Ab
cTrtY5H4DedrF5zHYtS3UUkaUZW9B4I0JDvJxk0Gny4N+3E7yzbEK6ekyWOC4JJ/aGbQYic9UTxb
qLQ0jk2b3METzfTkUcTpe96XA/Yj1KcoTtj6LPZNq4sBrtpu3OUWyHY8fJVKqeFJCS2KsLDJMXx+
lX2CA2djKui3VQf7dslodLjkUlOPrgn6gGLi11HA4h19U2GMP5H/5TTTJ6oQLARnCo6ut3ICILe6
CCmMshjIMobfacK2aPs69KcOWmM7sBGmLcPmQRn3WRm99wnGZrBTR9QlAfBAh3EGZg6k/8QJqaUZ
fYSJ0zqU7xripUtGvBkvNnNGApmu7x9Ci3ALdK0gfDD8W3Uzz+DlVTQomBrav0lufpHelXpZjFVO
SWqGacNMGB24L4Th7RPYFDhU0WLoquqpwmfBE/i8rCwxFHSsZ7KXOZ3r7YSB5FgkSPjA3uKniv6h
hS3W9LQByRR6ozEPnlkvT1/8rOPoNW764ikoiXsidf1KCgV+X7o5nWw8m7ZFjiOT0mb5oTW/x2ln
FuIwC9bAqSSUj6/cb0nyXKlxNvtx3r3jNlPtq/yvksB8IE6ApmnMhtWcmgcXLKBH9BCrzBwaTN4f
E0mMgFzWmqz4wi4wWauPSVVDUigdSAuzpCNP7U/COuRWC6xvN5ofJi1jKOWoMI8Vgk9j6LUpnyg0
mG1qxHCSOEI+bFYGO+zYKXo51fa23vllP447Oc2wuQnYEjmYom6VrzVHoq8OKnNIsoo0DXJkymKW
ONlfbHaaY+VMpBEwE3HiiQW64PwIhkiBp2EA8mTUrjYGYX7118jD3wTD/m2RsbelKiMqjUNWMkPT
atGfZmdC8KtzliRUA0bSfgiMkuOKCVotAYgawxK+1lksBljhmXXOqKtJ3u1Yo5AL4Drb1U1JaQmw
o2Wu3IOqKswNw4StLdHdW2eQpq1Xqek1LGVJlZukXMHkHy4BB5IX9AwjtNDx6or8WJVE503xdxBp
d1JTVm5D0z23q6nI4zzeWrjmHDpKmiQIx20wl+m6hnRbagY8Q6WAPZ8pW/xPTDbUss9K/Mqto8UX
gOcezi4EHWC1zhQ8JAB2h9HGUc5NcupiCpW8peorqvQ6hF9xOx5UA96XAsmAJRYRtengAwAMEacD
OaY9EGkcvkclkHJpZ+qq1NLtpLfdOm7Seat1RrFpSe1hBgb43xcM/5vZiGmA07dmnl+N9II9rjdI
MMQxnSA/dxzB0WLwjTR3VQJ8xq7w8nRSrraRy3Op0cKk449iKx/jyG9dmu7kiyn1oWV/tyW9/SGI
NH7aST87BiNHYbwWlspefacAYdHAqgfZNi/g4JrN05gL4yNl3KjpYJU2s+Aw6jeZIQ4DRQQGHmw4
rSMPaR9/kh+S+IjoMC6LbFiRM6g13kpo3ZElBLBE4qm+uqpcOTh8HxGuh35SUzlIVScmvS6bTSGm
s0YQNGL1JTQhoO1p9CWRr4D8zszQHkubkiGeN93cIL+xo3OhhtqjonXvjda9lMSSlR2RoHJUaONt
5hNR2EaPeUUDagLazyb+6krKsJ1uzh6qitdlfdNE8CSCEJyiFukBLiLm8Ee8yODuuoDk7ilgiSyd
dyVlTBnkGCZaKBTUZJI7cg18YWUY9C1yBav7lE4U7BWbcniwvjMr/zNJy92a49ATh8IMPvcjy9a8
NIBaoml55CF/U4m9hmruqmXqOQb9Ujcw0tJCC7uZ7hpXbeSTqvdqlAqpjBlzCk4zmHItvliGM3sh
RzlMv3Ubou8BcR6KxNpnzqYP4RsWSkt4SDy8Kt3TRDpkWz4tb/EQ2BEHVWSJrY7bLKGkJsdJ9hq7
mN9EpIcctBiMpkGCDIwDx4M8dbiFklMxKye5cTuK6QLgoyeSGgq0grnkhD9UFAabvjfPBEVAbjaN
0nebed+pUYXFfkbqQz7tCmCewWm3tqHNRAHOEBvmAWvgnDyPOM+YMdqTucnTFoEILzLS4WCorOZY
8IYc8naCB9O0jKlbCnEj5jd1FZkjS4C7Iip1ZTUMl6uZNDcxMfvSAgUQQppvmcLQIHdOsxQzwZew
J8qhlTCXyDqo+gSjelTtZpj5JckHBJAh7UtCpvyVGXSrPiA1JKALS3GBBkGjhYF4MkBZCB2mhvrU
pBu7uepqhXeoqQASjjT2icHUo7Xo/Xp2WLypGX7ZizerloFhYoIGfohWou9XtdVWeD9C4bMt83Ea
mRmXB3daVOAd+H5s4xnK0r+JGoQyqShbjOjNZBcDtKtjtokDCPJNpL2pDtNlwfHtSwZqZTLFNIni
xc1axwucHJCTANhaGvlNK5JXUROwO7Igh107MIenGcFC1+tCRC9Fm6BbYjPJG/utTU3tNTceJ70x
2cirnegYYE5KimJLktnbALpWjvuGpdrwPnXOT5DlNxI45se869vjEBJ4DB6gWfFwNLUQprlLU9/n
TKEa1zm5Rf5lBkG07hVQ/DK54NlqH/S5e5k4AjlYKWuo7qqh3aJsZfQK0pgEir3Oqb3gceEeSSgK
MITxTkDY1hWQ2PADpfGNmWHpChbOc63+6qn5Wja16o24c40DEVYBpM+e/sUze5l5lWpsixTqQtQ+
zba9JxDEU2NIDZpabx008uucDANPD61PvR1qui/pZ5ikR7koHisTi+lmRjAGeFDl2sYVKt7pvH9P
mmFDTBmhVCL6mEYn2uEOyZueiAu4Ys+8CyemSbnmztva7v2+gf+jtCDbhpJtx7FN9kE8EwQyXOoM
Z6dCj7YRFpnIVWDxl0mNDCnuECsuLZBoMp9IVrXt2aZj9zEc1Glvd0xfmqTEAax3N0oFSJ9FCbEv
D5bIk7UVAq+aFkJGRf1rDvLHUSQPCy/QoKcj9R1fWPUS5LOzr08YsBq3WbPQ3eIrnCNJmylOtvNr
lMTGBgX4vHPVQxUD5hgBR606m6chMgFTakFULVwhQmb2scmUfmy1mj7nUoU5gtsJKSm+crZDWLlT
5REuvTa8q+FhdNklBrCftrbUtTvBhhy6V13Xk32W5ReICKPWILiEUF/jhOmR0ab7xFr4BWrfVW/X
9n6y66MxGuFThethiMNr20BVdHTD2hi1/LTdajjlrnucXNoV16y2/fhZmA9aRbgXUmFf2A4Q0BTT
R9tvEbazMiM0uuO98jUlsAnzIKWATDFOdL5jAlrxB9Sx7SzkE8HG4Sk3WMoKorrMVBDZxxdqMid1
SbmLzOqDPMeAmq59z7UYXEMpH+OgxoaQhnvgzPVyi5QJKfkWCJmlKcmQNOk3Jcf7KO7PYcVsT93W
oaNsnLJfu5LKqS7m02BGv/aQB6gcv4OUyU6QYo5BMbYpZDURMKg+5hHRYQJ3bH1jqBWU44qhWkfX
y+Lv1lfFBVGRcdluq4XZm9Q49tq1WIc6/C8Em+bcM8QIqT1bFCK1ORGMmCNWdGJsQZNW9V2zPtZK
7mPC+IHzBRnmmdji06l5ZZHCFGoZvk2TuDRIC54VQLMhbj/wvW/XkT7AmxxSe2tCzE+PVq/RQmv9
0dLZPyRmd6AiOX9NcOeUUCcTJ4afZuqNH8dQNZqYrLD+B7/4ZC1kwSe9yhoN9ICkLFKn0LdMxKFD
j9WFNYXJJiCXGRJ5eiM4LiYMDayWX6Ncd2bqY2Ld+ji8MxOva+b5TurFtB17opAuql0z72o3qTLh
0DjsRsKBGUv2lOcF49M4n302LXwGhj1nsvvUVqcm20RTt0zc4Apy8sBxqnKClIc9xsTbKGiAladI
XpkpvIhMRbeRi50e8AMKtWEGMnafaVeka8twfKp5sW6lcgom0FrFzGFBMm7Eb103ratFN3RQzeug
AIgl02sSdru7GYodqdkmxz/cNznZMflIhjdTFcY6ClRote6il21fEXePR62Cb3XGS90lIHne1ZnR
wYg1o61ujde+V+m8G4qZQE8YhdbOI/kdFcSX8GEOlmJZ5eCkLoWQ0z5wnOeeE7rgu+6303QN06jk
qIr+QnDoAx+cWLuWhk0MLRr2vn60leQz1dN025p8Qx1RrrgswxK0cZwcYY/3uoRaMvH9KsvvHsAn
1Uls0gI3e1MsrJsiQSipXHSKOWGS2YTlZV6LbSZNsD4F3GUkj6vjpzRwQVqbaZM9jMucryVyrom+
iYs+NJNMj67TcnQ4BrBOE6LygdLq0FaEkw5oPaO2HXR7HyVPZQaNIYzkDyaQf/WG4UAtaXpccPXR
kJ5io+0vBr7dirnMJuwg7MgYwFuUNBfET6HlnsZmxy6AALrBmHCCj2jV1vAQlfamcs1hGWWg8SY0
ZB1rQedbow5hddaKfdfAr+uMuaDbNtaDDpuc6FVn28FxaSA+mqVhIapq/k4svaYbTae8I5g1mRoL
EiPso8E1A88IguGxTaNd388PM6Ytx8KB9zfO1dHtZOtVTQB3MIh9MwmuaQP5WszaUV/gHZOs2ZWR
t69WZgPBKZ41vM0hgccYgrxi1AyZq8eZljeFZyIL/M4QM6yYEci9MPOjXnQIpSTc6WniuM7FRjfR
NUyvekZkBvk/5JxVMKtatoOQo36YS4U0PTz66YLfoGZUSqP9YI0cabHqL6u+zQ+KwBRv1Ef839EG
6/EVv+RtpcEwrKZ616ZEBKkiuCkNCpEZXJgPlqnZW2bpm37e6y3aCqHHR8rCKxOTGbLFsC0U7S8L
5W801wTUF3R3BT6nnAE5eSMG3sdSB17TyJ8onNK3YpeG1nGfCYjiJLQ4UG3AwoEe/qyx2CDOsn/m
OIYTAvG9I+xvo1nDBwoqyY/YNCeis8Q6glFdV8W4EXUCziFkdJ2sbyd8QuJQMZMiUK9zfXvQPhUJ
mDIs6NH0bg90LpnVfmoKbV21aQPjPSjRliLBOigSnkfWRV9SYSiU4BmQlIkXawNlVQJI2db1O6cc
A6aAxEJdMT4avRuw5Yd4qliFBs1d+dat4TY3YBrSIkS2hArQ4rbvEiaGx+gv/oTFZYaqr5VAZeXS
x5q0cCo1XDWEJ4FwwhkYgYyZegrm2LmZDYDIAHg1MfwK9Vh9tEvVK4m8I8IGqmZajcVt1pVvp1Kj
b3qbXzPglFat58I1mWrq7S/720duMXsxscGHLVfWXbNjnGmO4bgJ6/jDUPD3N/bdwIYaG4h5246x
GkvDKYfhMhXo9qXmxfpi+xhSxNh4NTT6sGHrApowMD7DC3ZdqP13oCUVQbiwrgKqkyloAlTXPTHR
mboZHZY3wki+ssB9KeYE/Up2X6wAn4LxMR6zD0dth+1MdO2pHg0HvEuonoVlF4Sc+qsfDGKuOMtL
oi39ibzCo+tiJp9Qt5TY4W16NXhgoUuOjuYaq7DCxVlx1OfKrekN81FA9UQUZ3bvbF7xNR0lacKO
e3PskEDQGcf9tm5fnKLwrKk2vLGskaWW+s2QrH+FapDCEVZbG0u4LRxVrUL+FDhZzj7HjGdk7SsI
QcB1pLc2eWMcmnJxiIN5oGd2tw0ERaiDklMPClahXEGPQJWkxKTcULrnfcSK4kj8xIwuXouwwnE4
cXc6tcUhLI2fOBfuOU6qy6wg6hw0fcR3lG5vdlC85AWFvGH5VmJuAhL7+kmCWboFkcnfA8STnIV/
TUdYw+0lvdduQR2WgJRiSbmApI/b3RAlX01V2heHcTRdw7SyevvVhXyXI/VD82IQFFGJv4XRbQfL
sejcxNnumt+QwZtfNnAlhorEDBcmBgH14boOKLuXqX2p5Hic23jhD1Fo74ZgiUIeSSq0wUjNYKKQ
qykObEy6VoGAgzBprBgq8yvCeTSorCOpY133EYbiNSlt08ssuuSoKt61ac53mpkeg6BV1tOA/FDv
FpKllOSPoOPHLx9bb8Ladnp7aYSDFUOYM+cII3PTfnaE0jXtBJo0D4g6rAa/grZr2awEyYIqWh6l
mFvPjAuw/ZlxxMgOt05UN9slmmL7tca3Kkblx+rMJ73NzQ9XwLFykuozscYvRYpHrbFO7LWXgV/2
tQrMA7kA2ToiPPGQtJyDeWaQBfg+0hXvggYfGQGboTilA0L+BOp7PrD4S2RZbCTjin6E/dmqf7Kw
oCC9WxWWi4Ph//5nNDXXQS6CqsWWdHTNMjnfHx7WNjkXCgPvFfXM5NH4F4f/PGh55L+r+d3V9H79
P3/en/6/3v/v6XPfQHv+d912QBiHrSqGv/yXERoJrB3v2ef3v+4Xd0/bZvEE/Hf1/tf9tvu9/x78
P277H1fvjwtwm6n6H5zq/YnUWv9uAxukFQ4Pd3fX//x5v/V+fb7bZ4octw/NLW/0J+XhfsHRheL2
33UxB//vurHobNHRxO92PhNmOwu8vxXCAQ1GmYcslTOfUsi9EeQrsnecXTDquOUsMcF5TwpgpETm
YSbm3HNxoKRe46qs5/97R7o8xLYIzeWg2v17wv1h96uCodDWGqLj/abYNIzDqDko2TolNdAv49tz
f9z9nvtFmTf85zSdT0msI9y2CgRdyfL/3u+WmmnuS+1nMjQTwrDbo27FnNuLcRE7UjjgsrW4Fdk1
YH6QsRfXFeivkcibTABo+mZq1vi+ysP9QhslhIiobGb4jTMMEVxn7FL+jgKuReGYTD8TlXxONnCj
ATGLsB+EmSrWKWZju3hxcUoWo6jifoAvV++35XdXz87GVbYhCbhU+8WWe7m7Dxdj56Aq/hCEUvr/
npfdTcenzjoEmKPhhzlA/r6/dhWKxXlE9Ec+Trz99//953+5v+x/HnO/a5QgKepQoAr9rzeV/tc7
uz/6fsd/e+3/793/XoHsqXbrdu3+32P/2/9Zxs4uTptjplIA45nF8ufkGCmY7hIy5t4GA+Iirv7O
Bqf0JYxDYieFe0bvFIBhImZ0+ZUaar2z6wBUoIz2djoVeytKmpPoBlClFBxfhjtijvxEZnsRwlup
S6y8sFjxAld89Y3y1zIibJprgPgmo9RvqFzoOE26bJwKhEX2VA5mqQV0nm5B7Nk04EHUu+02APsQ
FqOAVjYM3txnCrDyMR1Y0txagTqrKH6IcbNXhX2NWAmwvi8aiJ8OvYgxYmrQ4uFR5H96Irz8poID
RS1A3NV06RjRecjlYRdZ5bO0ABDqCGcQFSZFz5TMo+gG75boFePMIHlvVG+aXZwpb9v1mCkQEeJk
l7EF73pLbZagNJRA9GVKEEOnctBzld0lI0JjXRNx9DiqAEsdCKaqA9N1Cxs8C91DT5iIF6SIthIB
l9icq5lTC1McG64yvh8TREmnEs2lBFsMknMUzKQhzS4UGlX+miE2s3OyxOu56rGMhg76aQAZvQ0O
oYMARLHdtxRaJdlMsReGhOiGHYyeomV4L766Ls02ePB/K/YmzTIJ0GiC6KfphQxCONFmBYc6Qq8b
3BOk4+BomJ+2qX9paYd4tmWYZkzqzrTgjkclxIDy3KfQDe2sfkNlQLabg89JI8NwVTvMSdU0NtkC
WzKXUtYHYZTjvrbpHUIw2FTGzdEexCM4QdPL51qhLlbpTGWBhwlZ3GvA4MchVU+D7pjwx7rEl075
IKRebwYzOAvN+C7qZW7L2xEcwgxHNIGlaodlYIEwBrPPv3YWH7NgQDge1uIhKpihsZ3hKRQLvpNM
ewxxGdGVnsDilnFADQWGyGltXaTquyL1P1YqdkWIuIKnPjAO4ISJ5ksurFtvNeOF2aNGwrSfmjDA
LNN2dzZ+NDXDkIMwlAnVVJruVYcuqHDF0Q5u5P6ZV5lpf00NFX+cvYQUKCjqC3i7xkffKtilyPkt
2omQNBFl1hKshRderyV/AAOXxm8QvlPT68kSEZ/eZX6VsKrpuToDrlCz6gWQNhTYtrAVDxhL88vU
/gn7JnotGW8FgVt50RBv6gHjtoC57ibIg4OSYkMq8hetNoJ9zTckXF0w6izNF7WUpyx34cA5LKIG
JtC4sJm7HuPdnayChzaKm4NhFKwjJb7KIwJzRFhj23/UWfOpVLyDvIIEmwfXqlQvbTTS+vF998Lv
TUpBvZt+VRLpHpoYnYDWMsITkQqbBh4WXruVl5jBO6kO4MiFgqdOlFN0ogGWUfBQzhazXs4P3CPE
D+0ajAplXxAwvQq7owHDbkDY0zZYKrGcb/QBN75KEDUyJnn9nVuMDVrSQT3dwnzPgN+mMtqD/JK2
G3s2hlsuG1iGCUQZvlsIzDIShFgJDPxUSLdTcZR2HF7sjj05BBYyjDjcjLr66SSuAhumgH+ppS+T
EXfbNqUNVyPbfOyj4EcyQutUE0sMDXrX2PG+6i65xLLCPnDWUc8GHWf32PfQYqaV2zOZMkNIU+Qq
b0xSI/yK6KXnrhyALYfnum0VuKXRH03v9HXNsGAjTTi/o6qp1PC8KCgxHJduUSIOLmbIS/Z8m0v8
ThLNF/2Zt6h5WhtIGKOMPoyxrbcFHpXA+DBhx6k8FuEgsc6DTQqRYzsLgVNwgqgCN6A8hWlstWa+
13SMhUwRnXEWHeBoLU4IoHebIHHkXobKuZ7hhQFWvXRzhqipvw5tOxNIx+xjqlTkhUpokNPS/SQ4
pa5wRPkdEywJhyYqqNKUV6HULd96gwbJxCmzltNRMR2EbZ296ZOOEX6pM+DR7cUGtEBsUY+3UWrw
wY2YabHwZq2ajxJyTWaG+cNCMuPItcs+PqXVnPtNnp+Yk56Fciegx4SRJ4RnT7XdbDsJ/38Y5/Qw
NfzQ7tySBE8CWVf1AWOE8cNO4YBk43hOmdsfhgpgJXeQcY2Jjmi4dPfKmH4MEF7tcfzILMB0xUoe
ulnAj56QWlgaEial0dehCRV+6qdT1yTZod5MQ37NKpU1tXC/SGRmmC+R+FrNa+ooMZyZ6mYBahVz
jIuoxc6cC/vXWk5VSwPCSfNTM3ACMbOj2pvH70CpHwdlqjDN4dMnKN5VBUm2kyNBriPywVpTharr
1nt4OXkNEQEX0Lv9+2BhbgfMjAxque1+x+zgjVfbxnPZyvDoRuZ7nOFsmDRKd+gWB5thuVCHFDFF
WLxEIooOUd64B/IF3yOBUUVb6NNBpdqDXsJFI8zQN3PoBAk8qGNaF+q+dmdPW6aHQattx7LHqd2m
OajpI522VLfK4vl5v7hb1/+7+p+3uDyhxVf+QOri8sb7e8zNuLxzZ1CfRZph8mMPpAeiLYcX+ZaP
coluL7aUjzMDpymVB0dz+BMgvSTqrNA91RUYkDTutsATMW8+9BDuv0oaGLsqJf39wnA4FLTl4n6V
xHsm6DRsniGb7pAGn+E9Ofj+pnRC0mZfTu01Wo7w1GA/kEk6ryzOFppLmoi7VXqp/R/Szqw5cuTK
0n9FpueGBnCHw4G2lh4YezCCZHBJJvkCI5Mk9n3Hr58PLKlbKs2oe2xkKlqyisnYAHe/957zHfgl
33/63b/r4Zw3nYPBiMACmpNL+WQYJT2iQHaoLxN1E3QdBd1/MfG//9QsZ9QuUsHKZOK8siuGnQD+
IbN+I1KDJKBmyc3duADQvynosVZImb6/jxYo61zRjfFSuXe+gejzwpX+JrNm9X3futbB0RCL3OXL
nCLkNdoqXQ3msJCqgMUeuxLXWV2oc6gLFghHiOPUFfL4/afaNMSxHOCED4JWbLDgviuC2DmLKUoO
vvt+Dt9/cih1146NhCuMTqWqLEJ/XOuIjr0PHf+gKmgmIkH0G5QhJvjUsqdDKO8ZixTH3HKJT4pd
oGzNyzxwzqPWy1aMDSo+wsJc+4GBZUc38lgKSx4bGdfrjj30CoY5uEfBUrmgk2FdejqHFgDxJvWh
KZQISkumdVNDMovsqWWYY96Vvh/trExzOXmUvJs2Mr6Gb8z58uUbeG4NPmL6WdIY+hsmV+eRu65T
GiJ17ebXOZFL+O/Y0KB6kZIWj3GEwpkv9FcPRTtbu5H56HFevny//9/fSlqKaUYzh7c7AKC3fAac
3P76xRthqBAS2qyIuUaBm1IQiVAiKh12RYfipeLA6y0U//+6AL+/nWI85cU0++uucR+kHF7KEk9d
Py9ayXiOm21oLpmEnNaaRh+Gsbz+t8zum9BujfFGACOcvQPNHeCbATsvPWvgk8muSDbJRuMOM1/n
j5ACIqZNuEFeDc9x4z1W78Zjcc1oykSkilJ7OQvCXI45EK9wNOlT+DS/gBf7GG+ZWPhP4WOG1mOn
ycycV9kXEMXlphx3tD2ZIJb4khgFTFfS3jAEgW4dA45kGv4zX4BjIEi2LOrzAzzpegD0uu3MHVTH
sN+b9/Nt+6vg2wnZ4JWNGALEETPAF8Htu+Rtr9ufPBThKnjzo/rKvMeMxpAwww2O8MY5Re8kFSJe
Lj3+0oycAb+xcY13iuA5Ts71uMMRIuxtqH4hhgFWUwIafbReLgCsNtFdxzjuCpsxQotHgrggn2A7
jxfQlHuafgV34oQ6DXDBBn8sRIKU0etHyXZGusqD86FuxIPxKo/+A/14znqkVuKSFrxj4YkzA8uK
eImfp1v/Y8Qb/jzAwG53wcmKDjYG/m41sGg7FJJbu1obTLGQk5+Az84lRfdV8ZPrAAf8zHSCqdEp
vY7fcVyWq9zfWPY2qHEU4IhFb4GxF8BDZ1xVESOsFfI4QFHDHScx1g0k8d7lhNpiN74H1ZW6//Ta
bTshlT9N+Lxd4pNxi1R7Tz8Y6e7vcO13v7HO/5B32R2BHG3z5z8KF54758IpKPLDx5//iPCE1HqO
E0q7SFMtpci2L3+93UdIZ/78R+vfymoc4lRaGDXNY2kgWdkkX8Z1sU/eu2NwD+U0RbewNf27SK+n
bEdbUZ/c8/yLK4RzLRq9dGG7TM7a2tY+x6aDkS6c1DjYhe7Bz+9gdg4lDNW1NHaGJ5ixc27YCSR/
PyGaoAz8MX9B99tm2+wFCscZD+i+/NFf4vvssfzR0nFYiXX9GR8h1v5M32wMLrv+Jj2y96PDNLlg
Mdbv5Y7oa7nTFxYztAZ7ZDPYqZFP49uXGJumnRhW9pq7YwXmDWXpbOOOan/oMxjmkW72yek3Xrf9
rPsP5zE7geMNvzAmYGjQXzigFEEG11Rpa4BpL/E7Ykjzg7418tfhgcHCI9HwOVYbWMX8F+5qeA0G
sn6kZAcMs/5JXbhkW8aP94jNqmckFu5Nsb3BKIFXl95wyvt3RBL1Qn6ThXX3Ha3+1rjIH1Awt94m
+JzfHYzdchc9pgunUfx05SY6dQdzH+7sG3yh9isR9NinNljv2wsYQATP2TOxCzOuF5RNG+TOmCO5
TzVugPd4s4oOuQLXesUdNt0uCIBHaa4+AZNFesPpYN2uovUemCWwTybYIQbC624xXlzjUwCnvrHu
GVZaISedEy1y6OILvYHLFhnfzbTmlLE2qj1EhgMvMdjKO+sjyw7VfnyjBOepsoHv1LF6ma69F+rK
HSe3LWfzvYFjaL2AFm5e1CtKQhSimyNhtZv/5so3/08XviNMy3a043nC/scLH5B9g6JLDDfC7W/w
LIXrZY3h8nrS3k+xKEyvImhdr9hmUDZhNHrCkdQsxO9Fq/zfPBmCEP7pLrRsG8WzaZN98Pu7UMXt
6JA2OtxEgl4h/7TmgeTIibcIRBsOG/aPNT67GDoGc7Dbsr0NGOBis3zCPxLdfj+d//Vr/HfAgn9d
Fpq//Aff/yrK5WQftr/79i+PRcb//2P5O//5M//4N/5yjn7VRVN8tf/yp3afxc1b9tn8/of+4Tfz
6H99duu39u0fvtl8J1Vcus96uv9surT9fha8juUn/6f/8Q+f/6O8C8+1uUz+73kX57co//yHvIvf
/sZf8y4c50+edJTtSKEcVyqPa2r4bNo//9HQ1p9Yal3LtbQjHHTkXAF/S7zQf0IHrEko9xBWSEGs
xR/+lngh/2QqrRX6XAv0pfD0/0vihbWs5X+31tuu1p40+UUEXniO5fzukm91bBrtaJCdOV0pFAcL
4h7wh4mNf6GMvHaPxiFYo0kEhhBc/d0b9ddL6u93Gut3lzgP7lqOUq7lebwaZf3uwYtcFRX1F4Cp
kVMNIIn2Oh1uGI45EK+hglQr1/m0hv/fhyVp5O/3t872VV9HPGz9Ez5FCJvK2G3AdgBD8JtrVW7p
3P3rV+r+07v8jy/0dztq4ni17/Y8IlP/br5YWNAbEldxg1L5/PjXj2Vr+U8P51oWuRNaCMQilvX7
daxJjTKmeQzIqR38I2JidLQS+g2WMZm71TlCu0F2AHQAx+MENMkkPqNlpfGvFXJ3kZx1lhMJadBE
58r1SBniWDPQXVrNdUZ97qLAlFg9trM2n31N37Ogtt5OWYMM10Yj74F0UQqjmc5pLYKOrWXW7hK0
sfSFfVJch1uf9GVcu8PZdjgNRjMqSzU2jJrxj/X8b92w3rWFebBJYgfryopnjihB6CnVMzpK6WQ3
fhuFR79giG5jwvMaZEHR+CTdskfXqx9GnfoP5y4Sy3Ye7elJmAQ0mgDOC1bwsLH2Tv3GvJMrT76F
E1Uvst4nRZ99yLF+2amiFdQjRpDNWQ/FinHQMQ+7wyDaXzQ6boSPEInu/qfKunNUwiAU/dMAHrlp
mrOhhudpEUrQwsIkE1ucBBx/nUAW6gYUdQ6q9xXy903qvHcRO7UzMSaYe8Tdbjc8oeiEPVXSWwzg
IYYCmTZ53ejgwlVGkvyVM0IvoTis4AXn4lMa/L2BoutKJBEtFn6VCBIiOtDzWvl8KaxiVw7pRONr
8KnBaL5W00+cLpR06IBbUq+7Evo4DoQcaRw292hj28UrESErwk8IZJg+6ak8hY7E7cluX49PjDTC
VeojhMydkQP+/Cll9hSUH3nWvKEWwjvrgk2iUwCugbZ/EsOiGMpXH5mzoZ2tyAkClk7/hNDn0xw4
2rcIbJffk8nxyZzU7VTcORUtvaThkEcHLSoVXCWsrq4T3geK5aqsRwBkBj9SFFQEzWmOfCw1WTrg
HMdUnTmUp6mUGJYa3jW3FOvBMb8awWs8YD2CjlLYn0g3xc5qI2yWhIYkxp0vKA50HH01Ca8gQxOz
yMROiQT5k8m5pV6qf9K8Y8RRNB9eAU3TCPW46fACZwk/bUDkN1NUiGnANUeoOGNqjkZWAUrE5YlU
Nkj0OZ9RPvScjsxYnFNP7ysHyXNY8Zx1k+OEqO/tmcsktaxTEXvgKA0v3UgTLU5qhAc8KptcUFcM
FddPlXAADlGvFZO5jnwT53QCHgWhFL3/avf9QXsui07lv7mee8fvQovQssb/ln1Y70r6+Tx6Swd3
OAeluEw6+u3yzQXdZzxhv6zY6dejm16WQLerPoBohpPvPqn9lAkSr843gBgUc8IZVlHgaCRDy3Uz
Tvkjc8abSdB+QeXyalXQNRuj3xRFucjF8UkbHrZpJJw8wFIxKSBhxqK2wSPcdwC6h/laCx0fOpOa
sZQOE5f6LspHa4dI4eyWLSB56qe44+37vvLMhHmdC8LTCcpXIbgN06jKQEb6m6gG6aSWO67QJhfM
DuE/OBfEdePEPVvZDCV6iHqdKDdJgMTHbWfuzoR6vTbMz8xqH8QQ09jGlGtzp1rLF6lkRmeKNd6u
a6jKw1OveY8bVb8ickJ96nWXelrOzx7yZaY18HaWdOkffg8yslMDNXJLrk6A1mfF+rmyAuKK/S47
LJeTWxiYGgSLWdDi7i+jpxQoeUWdbLpACFTmAPEEX+pwQ4YJfu9i+tGWJag4k1ucIdt2zlnyv5cj
rKYkoidMnNpzp6DkoPVGVAfPdvAqGgw8SBzYny3Jz0wO+URSl8V/HNa58O/dkrci5kO1Z/FZp0hF
pOftZ+nch5IBPE+sHfmXuVdcIju61KQkdHX+ZIik3tYRBASPpsDy98e5hS5dPHtieKr66an2smZt
+LcI9omZIJOUZs/4RGg6apnogRbUhkUVwuNgf4qC58lEgjWmzl7rSBGzsOmDUuOykp94Gkgy4mpk
LaMdLS+DnWL7yy64Fr88tOq9WtJslvvY5hOlWw8r0Ei2do9P3HSZveBOCwjSmmBeZkd/bs6dyVtB
cHSJvOrUhLyt47K4j9BUSoTfvK1hAKkuZiYz0EqP2H9gs4xnzDjsmh4YKFGLz0gbrJ0xJVt723e7
am5/TAnBLayfCIOpfxh9g7OdDg1JmctbMlVsMcJmghRwN2UJWTdJP3+/QMtIFfMUuH3LBa/K9rVq
YrBUutx5CIp5zNVksY9Ghdrppn1hR0Y/I8IN4gK2LR+wgdlkuMKgA1blayiDn3WC4xYfyc7RxCNN
bOOdRtVME3znjWEKYVpuujp9n61FK7ysasoniXewEjrCNRiHdKbiiwbkUcyzi4GEXncgX6soKUkY
o8WrAalVPOUA4byauIja2VmhOtVlzi2EbwUxQXZh1okfexzuGM7fdH5zrnJlXA1gA9Jl5wvb9Czj
9mIbQPxVET6wR1/zEfrruC+OdSICQKtP5aizrU0m81USAwtsR++rDfJdVrMDhBnTMAuAYePyEghT
p5ZVEKxmZrAGd+zRjZCkOe30hH8MOSa8eFZZY0eXT6zdKAzW0eRvJ8A5w+OMG9/UyW1L2x4hVjUj
7IauUGksWEunNKS3hlR3k1nkLKIMphQPmnSDClvAVZg+GpR7ZWbfxbGw2ADHU8I/RYt3evLbfSl6
8Yx8e+2qbJei4THwmV0PMSRjBjZcpWrb55k4zRjMruyOCjqKEKMM6sXRXMpVMfBQo3gdrOHYLIK8
sGxQC87doXcqor4D73aux0s4k+PRd/bb6MP8SlBTrfqhQQydQlN1JS8qzF3eTsxq29hLHvsZb6bA
Vo42JX03iqRjRyZXQCMTugrJA2XRRqlW2QhrcWNfjTPzrkbwjPqhPcQVrDnPALEe6Evn+O/2tHBK
W+PVaAG7h8bEuwF9MdKrIgAPMC42Kxa+ewbgh9pr3XUsaFM0JaJaY9zqmAMcL6VcZ/UwXZnd7O4N
uz6JubqVTJ2vkYv/CAwWn34UxkbO8aYkzkr15t4lL23rwJ8uc9BXo5a0Chs6rJWVRSCUVbTv3eHX
jEH+GEu6l72yGOdi4Gz7R7ft4CQJAwkCHq02NF0USy7kRvb02maAPTcfrHYDrgRYanLGKDXSBXOH
7jFGNLHCBP1WVGxAvz2JqGLIOKm9jb/RmHHQRK+4CSKIEvCzbZkO3B+MM8MCEJiMPPJMGM7Fhvls
BD5tGQZljhxNuBMt7VuT1jOqZ8gjxAcUFKFXSWg/TjK6l6HO1hr51rEWdo5H2bI20vPzNQPwiNmj
rDETuTc2DrE8kseavTeu/OIQxdjzlCbJRoOwthHdGJnYlfXamsePXnNT+aFVnqM4PbAAcyhoidxz
W4giYbDAHkVxn6cJp6Sq+dVwa26K8iPKuCDCnuwZgQprmtEjx8ypoRDPOB2AZuCeBL5SrhM1fsxm
bwHewuhnhAXr9oyXZllyK8MDFCh58t9XFAtFpN2I+8U/R4UTrz0igTTOH/TsaTCdrAFhuejyHNas
yPe8E0wdMFEsfg+4+ZiBTqPh36XqI0j5sBuniDcqz88qmcklQuKyasZ5MxYq2kyuXxF6Er0nbZ9u
xiyiAolBe3u4nD1cLyDpHU42LlEnPgEZVzOCyq0OoHt1VsOoVJhPkTSgw4tkQxYEFL600rtkUG9Z
1q85bB1mt+7vsmhiGVBg3wMfo3LuEpHucLoa2i+SukEej8k7VRGoRIGBtqwI0EqyemdIENhlGbCj
I+LhMgaExUSC0kcR6Cd+KMGkpmX6RTauGyFku9ER2hyQC7xX/oxaMASKbkJWjnv/MSm6cOdZWP7r
jmOLaKqCQTTrUQtiJ4TwinciRoMtT3aUvIc55tQKT6eGEdSlol+Ntn3jFOqjo2BFL5d6u1qJduNS
btW2/sgCgY6WkXOtONqSDAurUfC5Onbj7UanOjiKNltjYh8xkw7lfX+vS90AcsTEp/zwAPeBq0D4
kK1oyfUaYVKoATEE3ZeqR8hrJQqwYoqf8PmFWyzjw4Ez6o3KCWlD+w7vCsqeJfqKaAtRtNaWCTwE
zjGJN5wpHbKzaPDFiHXWM1zK0CE1iUph60wRZGTtb2U99kgN3J9twvy6to2HqNT3ouwdqoms2aVy
Zqiug60dkncVWKCC64ZD7FQiCIv3Xq+is1T+g39G1aPum6SosdkkMHr7YwzC0jaZ5fsguHpygak5
EP0q2AEHvnvXCDbAJZB15vXkI5DfuQ4ndESk/0n7GSllC8rPe3Dk1JI915AJNTo+OuPQwbusWcIH
deIgTArAyH3tDd7tMKMyi2gZhN0wrZwGbGAisfK3pnhUwr5luvtu1+m01iT3dmlwEw8elOma03bq
DLusHN9dVFcsitxnVmMy0STBF9JDg5e5QIGcwhMo4thZa6K+Du0AvdW14UK1zkgV17SnsV1ut7ge
9k7nrOcM97yYZpjuPqX9Eqe9GoMa37UCdDgsV1pqm2tLmTsJS4bH3mLLt0DxQPLA0OGtZmoMMzLk
sRuJiTQ464eVO235qMIiWNOB2OdMRYDG0Hto6DeQUYXzlrUm1qs2N7ErutDOh/LcpnBXPYfhgc+Z
LyoT2Doz3spwW44jbpZcvuQWuFWrxySY0bQ3wKXFm4S+qYk9k1MNXuHqrbAN6oLRgrxoHyvTP3Ui
28zuMvhikuYn2cWcCRqZpoPNFgyPC3RoGJsT6z/XL/3CvdPkL+aEaqtANjAV5aWIjDdMkkwaBMVX
ZsKXmpZsSLxaDsccLMbefRv2zfrWKpyJK7b+MAcQEXmJkFrkFt35qNrOia7WRTeSJ1Tcd4pK1m+L
cCWK5D2WpEaaOVj1yS4haIvkIcedw8wcdI6/6YmKXTudxKWh3euaOXqvfhijzrEvKMLFrIy2Oi0w
LP4AbluS4nLAvQa81Q63vl12n1lT3vdZ+KBz/0ceg8pwUnwKbpg7IKdYVLVxLU3ELVloL+bQ4rls
FRmOaB23vrsR9KOuKvyMYFAxYyTufF2i5U8DngHv7mms5aWJ7LNE1r6qzSLexSWYzlSOB0A55NY5
7t6GPuvNat4XQXw2fDopyDtmTrXyrjRSnmUwGcxrmSRPhr2zqVCgOTKmSqsnM6d/MsJ18McYuWPT
2+ugJM2usVmZ6SZtppLyru1JqOw42F85A4ugjxPcqfq7Vo5Q+BwW8c50fjgckrYWyP0M+9tK251z
TVDxIbozTLff4/obGQ2TNxliPY53Oi9o0JW8XaIJOCPpzl2nM3laMo13FEekeVeWf0z9kfxt8K1Z
ku+dAkoC3eenciJPbKnvElXVm6l6FnQwVk4cIslneYtjFzzS5K3skFdQlTed5nYMpzQ8pTHHnwnK
Q2GK+3Rofuq8Ndf2hJWyz6abRCMY6ZF8cVhxdpNOZqa5xDJYIHUYik/rCfK+Cn2yY3JyEmQIRS8B
5jS240jVFlZXCS3B/YS5bTuhst4b8O89yXdFWsrnLtanrhqG7WzU+c625+K6SIiojCF6SLM0Dr2K
73VgZMi31UUio8CihlhyWeoTUx9NnxAWLKTcc5DNyEy0iPCj8yuDAIS0EeDNNUfy3mb5jqvqcWjK
W6FDjdaxhns2TaiPh3ortCaIVXnnIZtrzELpoRfiNq1IiBhnsbaDatiVGbtrNkHZ7kMaTtU1Cw6F
/bJXOx3894EyLQ6pmjzMWRggQ466vvZop5lEtczVczFnuwxnOzcCK/s4U8Jbdcd83IH9orV/5xFl
kw2opTKTG6kUKeZROpnjPN2Ow/Dsx5hwGXoxloVaXHrEhxVa1odq+F4X46d+efK4sfyjAzWhqdFM
DD7A4V5k6aa2abVW6tkvZrkRC5jdqT/KzHhJE66zJhnT45ywK6TK2wzLGyhUjbGcY4VVQOQi6CNI
Jns9eBH6IR3X2D8BiIU+dpPc++GqxmBkxXsKiajZKDfZZm69jkdI+FN97ajsEhp0DRuPHXPAf7Rq
kzXCSbjPMxlIjub2YVZrTUlOQdmgSzENoGnxhKwMKbS9XF9tJ6OdabsoszPibAeunNRAGDs1vxzf
pl0HtcAL6N+CV22CKFwndUBp9OLU1nCCMZLihxnr+lBklsmIeeHszTH3ipV+5Y7Tr5IQ/5xSHMv9
Dq9/Y3HNc3GP13R8P1RX0RRMeWa1YZ9TSRxMXJOGOxJ7SygSEsfkzi6Nd+hxUQAoQZjlm1ebPZS2
Ot2zFVnH4NUxvsRcejudsgAHeP4RJocAQ2IkLZLEK4QDlEBil05TeLbqDFYw1xwvhVNWN1wimeOi
o4DwZqxilZd8kNsNHdWr4l3+VMyYmDUBUr0C/VTpqlhVhF+vEt+Foq2Ar1mEyzU6Oy120CuqH4ax
hnOjNJzUWOSE9+U901k5qFVrhuFmxv52pWtCkWuHTpCHHNesAkIpcgL4lt9stu4jSBsw+RVvr0h+
DWSmJt6UXaLpbW48HGlxCXQgB8ZMnN+yi0aGB5QS15HRzNZV1qHoFnppAs70xouhuh2ESwzM4EBf
GIqnocUvFdSMA3yLXcLqlrO1IK3Rcm4HgwY0o9TUg/DXZ48G7kD/ep5bHI3pTERFqC4VRIy2lBCL
DHur+nBbleWhs6u3Sh2mGgdXWFGSN8p/d/xoUX3ecLjaenaNrkeBqo8sxJmO+yxHSSQq6XwapU/e
WifDoY1NWkSGPsIbeBVuUb8lNRKI2GM5pTeKxGTxjn14iEXB2qY3TgKrCsXlGq/8tCnuR+ckncmg
xT+SxKagw+SI1Bi0kwLmNKeg9Amb6dD6lYhKXMKl+qXICLENmiq8BHl4UHVBjHUREjSXyGc/QShQ
VW+uQA89dsaFE+pbSXbW1E3PceCemBNcGngAYjAgNqA4nUX9BmqoXA0EgzgRL60eizcag8/RKB9n
w34ckOAjZT4bzBzBBgAwDkoAJVzxb40zP9hG/oLDhbrOqIkSIzl+UgZnLQ+1g1HeAzhOVw2bZTIr
YzONVksf62dboWgoI++E7Y+jvCx+SdSrvG7Ws1ryZfqBXvq1ggC4aW3Uvi37HRI4Gp4FK3mXAaFC
jKfyWq++9x1G4MeapMSU+sr0bXaRKgaklg2g7sfw3HsodihrU+ZDMNR0gOPsvnBs70H6gAsiikCD
1SXHXYhA0E12dcmZWzFmcWLM0igvo3V9mLglV57v9zvThMk0uODjyzgeLkWPAYVMAwFRnUL7tqG/
tIltF4CJM95RSCLZVfvcz+g1CeecNAVcsEaDqHV+mk4PZSnj6BSGoL3s/CZsYQfZIbqXHuUOzNmO
QyeQQCdhmwkdguS+i7w0oItgk4fZYrYMjei9hhh10yiW/WjxB2dBzHOg9punqlm3WpdQ5IoHq5fu
RS0OlSkYIYI4U3kQoqy2jt96lyHbmdnn0HvvuSvvDMFtjpHlZexZLVrI9r37aNQjjxcj9ky9iVFy
0ABDbOyZzjQu2SHiqpcxYtvvwraVe4XzD96Qe4MKCXl0dnGxxa67mAVyDAuCAjCTeB3HEm3px94K
7uuqo4HaI9iY4PMsB5aqokVkDX2KTvvS5CgYjUrfjXFenAYmDhfC4Htp/kDtiy63Nh2sv/Cjuyo4
GlYKqQHTvlGY4XXBrO7KrJ0nVQ0Ae8FCpyra1b7jX0N/S2xGTFVFkFidJfe9BkfguB16xLQmkyCI
d7a1i93ZOCeFfAyn8aMxiMoyaPpfc9irr5UM8Utm3jo3mEf5VPPdOLObNAWbbsAHARKOlYr3zNWF
RwOwfqzVEyYmWDm2CvbGM1yXyYIQONcuZi76V9VyTv3eCwODXxCLexQA7AajcxMotmy3S26kQQM4
o6m6SdW5ki5gEWzoqNn0o7Jlw/1MiIPyPJBBWFTmkTGiyYf3vdCjWCDvZ/AvrUJRWIXR+/elC1uK
Et9MIS0l1XICDWn7DcYXylMOQtI7mZl7Z1qIvrKkv4nmYFtlTcs40O+unLJ/tUd94/YmDYXlPqde
+ZI1n7uI3+vIoq9clV9dEG5cn1/rNeTdxWUh1/4U7r6vhj71Hr3lORbLcatK5nXr0rqoiuVERB+x
itErFTl4oXCiEYpFyykZ9yLc2I8RyRpeyW4WxmWzjiXoMNwsuEmVOIrYe/MGxqSRD5E7dad9nHAC
iDWh0aYFs6mQcb72bfodae9fOvtB0lg86mKmQYdlhloW3lmHOr5eDDbuxpvZlecGGwLNSkp24yvG
cHq0pqhb5+B+HK25ByUS9QmCuSOoNzDjGvvWWGArlE/UXpwcTfwxo/kVWSX8lNDTR9I/rdb5mJuQ
XOkmAMYlbAlbvh1vvv/UNb215kK1GOiP0dbzI7SjLrTXlKNAZLJFtEE/YBdG8TRwOl6V0s3XxlQ+
qXax9yR7PV6EwT0L0RBZcdhAj8QwcZxcVuvAehY4qZhXpkerN7iTwyXYxTOt29KUZGQNfbCi17AO
44Xswf64r43xTrmYhgMvi25bM/1MbXYZNE9Lqri7dvDJ/axiuatNQJYpGaBJOF5mNVFKRnchnRlk
rfFHbmrGpIK4BteSa7vzX1VvLF506a7K7HUaCGjpBwKQY72QjOe5w/XjtICIPRI/qrlHUBxVz3mC
J8SlmDKOZtQ069AiL55nzj3ZxdeqprYrA4/EUopWNu0T0LyGvr5sN11VRtg4nV8DA3gliCxBagAj
HhQY5sT0RRfV3bBsaLO6lWVtsuHFwL0leGLGYDBCoumra3sIJJj20UXc9dQRgDWbF4wpO1r/H34Z
YQjLLdCiJq23ENRe5jHXiHCDr3TgPwcQuF51v9WSOIJ4fiyqHvu9JqSVufwaa59r0+8tW+jRDOhR
7MY9B2RGq2s7jpxtq9WrgMGIPaqYeVKU+zmtc4vYwDIPGSJlfXOoygRGXiV2uUAUrbAOFZIBlkVa
JHRONKFwsTlapjv6Wk/5VBaHAc8IdkDa95J8I9Nj/onHFn8w4lYaYze4LuO9kugwOd0sXfCxP9ml
HW7wYOalTbIy5VnZo2E3fMwaNrmgbHwux8DJPvj8U9T5DdPxo++YAb212DsGuUtsLSqiMoOp0JLp
MaZA1AauxjW2OXsL4WhGrUyOYmYw/LTz5CST6UswEFl3/YSFgd7Szk7yn3nIsNMTI80hpvzbcNz2
vjNci8o7NEHh7xzVcjoSYodxh4tvngnjcAAkWkHPeNfoTNQmEfpK7IkbbRGctbDIp3x4KE2oz45i
C+Vgg0WJWZ+r5+pe25uwq5xdV3h3g6DR6cAyYeri7HNDJts27m8Te0AROmcuWZAkfs8+zRTqoaAi
dcdK9W2pA4uywwub4/eXgl38KK08FGBl5//8ozC5wKwGphj9YeBWVd7c/PZXmR/yn75/tmrrWf78
/g2R+RhDukwRK1BZYKFobcjlNZ8j/Xh+bZy1EUxI/8kMSnWY8/Mj2v36Fs8xWXd5gEA1wGvl98JD
gTJ7F487AIynNcEWLL090TmJgXt/jINbL6yNt3tnRlLcNJ5/A5IrAmv+nrf6M7lMgWEdohbARDn5
t2UzXCehN9/xGqKjWQL4jtVGu4D3S7P3bk1RlivcfCgmRXTJI6bHgEyIQeg+FQAyOmS2RtiWMN/n
8R5AAsEuMx5w9ckk9U7GYCOGBdMWl+VLEiYtnYThJc6InBj9/mw6Yb8b4GOiDojIUffkOajtdjul
fIYymp/GEgU9c/18JaENX2cZsOiIdwTQJMVLpvpzVcQo8ctxXxbUeoIjUxbnW+iK1zXIV07WyX0G
WmVrJMXTCNgqjHH0wBfiBClHPsGsewZacXKS8mFKDMa0or1z6qTFaTmgOWnqa3pSOXozAhPatFdH
QxgsMVZiHyS6v5Uyx6XCwpdhg7nWxRetRQ7pKn32imydRXpxoJZ8vMc6IA+yrq4AJF+b2XKn28jz
PAl8N5fFTT9ofRXSOdxYQeMdmeIf8Jj62FiKbbtw6vIBJH2WMXI3HSR9E7uwhxRsiAZM2lo2N93M
CSpooHOYItvNs0c82xh7u4axGt0H1T2h0iExeZ62YSTKAw3A6DY0vf0Ahp+KFGPp9DnlbvKMoOLK
za1jHwbjIW/QfkQh0+YqnwjZUfTy8r7F5uyBJ09yLnbUWldVmlXXXRMy+oLTsXEWHHOHoW+dlOXH
HEqgSqF7X5YDnYmSKW41MZrG6ocMOVQxzDi1TbPaOU7CydZRM3wJSC5dgRfEY3an5+ILdOYPNUy/
uhAXjY7sk9LqmtkbUI6F12nJauksQVCkfsbM/Pi/KTuPHbmxLYv+SqPnBOjNNCzD+3QTIi299/z6
XszXQFeFEkr04CX0pJIiSF5ec87eazOItT02ZIcddFTYlTeoF/1oCn59qoFmBjIEylgkg0gRh4RY
JUef6VJrrJJYp4Edx3OYwPK6QI/Kq9IYO8dS26VmRBTNOJDbRRWbm4By0corBfzajWOtcpCs61bj
Mhj+8cq1dGUDnbrkDGLJW712BkJsZGUXgItahEqj7VOHDnvg7UrctHv0UDI20EA8GpKTzJNcgcJO
tweFS2ESG1S6Z4k65EyTtOZMBZYYR0ETzkprzhphDM914+5SqbTWC6Hyr7kKZ0wocvFaW3lP4LIR
35DsFNPcwKwbe0TIWTTKV5LDgQrGiU+Ep4Nim2MMYKKweLCKghGOb+fBddibdmKdPFQ5TaSs06MH
CegElQL6wmJBkgPly+ChHP9RucdBTC0U0ZwUug9OT3+pYpN66xJEBFFgkfVWEvBklZlxQ14Fnr5R
i6MTWnO/T2Uq3MijzAJF4vf/DbxB3mtOCknSf6ojnajzlt46DAFai7lw9AIAE75etntwMs2+qvx2
3yaZsq09+pjj71c50RyZFTf0qQxtV0rVpggMW6p186EKwU626CKT4S3qWh8GwNheEKRwHpvuM9QX
/J9eQfvYLXGLdSpGySToFmk7EsFrCGNmw4MQOvBJaN3e6VcStFUUxBw1ujrPU3qjhSj1O5l9CYWR
UJmHVfwqkL4nilJ6DPQANlG2B2yWLqM8NI4D31gI9C1+27UV5NE51piO6QBjhXcs5jNIBgvOtrYT
FsYmbAH0SSUdQTUbPWWJNgp2CAlIvYICOHAD39PRBRjNTlMbuietY64R7SizpKjPlRtsqiIFcVC2
dGu08FhAXa2LNlh3o+bLGZjkm4Z+cqdEWyc1W4gBayc39DmFfXZ2bKdYBKqXRARZR5OtnMd98WE6
AQW3cC+Ps7YbYXXUge7jsyJoLgNs6jvjuZYuybRFDsrkziSSNOU2L1gadC+n6zcyeRFiIQQj81bG
WWR6CrFvfkiOcjoCD6NGZFSZhBhqur4L2GxyaLIWptLXG0ltSRmgBHww0mBL52tTYs0Ek2lCDDV9
ecWE0NkMP9iP8UFouhwR67BoG5/iuQGUNgHMD5CKuBIt8jS71nXO9F0yE3v2Id6AId0MaCyqwa3U
pfzo9iTxKRTFmLaHpZKSWMxRSHb9h2FohjNuu2hr5GhbEkUcbfAtKSKwvGpLtNZI4qYJYAx6/xFT
iVuQ0Q23oe+oCXCRwyryquFoDJJMpW5nilK4L00dn2+tbiO/YZ9nGOZabYhhrH0PKIzYLxtQA5zL
5ANdQYSqivIoBNlnHxU3DyEzI6s/6BnN8k6TlJ0wMON6JWzcklnLjlyNomVKrRZH8VZ0SooCAebn
zmoPCC06g+nYEnVMvqIKB0fHbS32zWPa0R/pRTIiQVoW9HfUFiY/Rw/ZOFQqcRWlR8OmzuR4LXiN
yKxfbzvkZStzxJEGZppv2Znt3cFpcMllnALkcKqIXnrlWCehNtI3RWd166pTsSIVTbnMVEKY+6pe
cDKJ1poBh7TtUeKl7rOAH5kCXkSGX50f+y5maShgt7OGPsFuf049okUp/tiFUewtWSAcs4yCRZKb
0dIJlXxuOYirKt1d1yaOOog0p1LhBNywIZjFdUsNNfEI3O4IpQN7vGVn0zMYG4JWqkXbRcWmK/XD
98GROzkpYvDPXj7YRhS7lAtQEDTEb3WufhL0kThQE6Jacz2LSDZ2moEcN0oafR6KnKNzUUYZLrj7
IcZOVQ4cLwQF7DA0Lco6ABjZ7VBybWN0400QPCiuE62x4K50UdY3ll5t+0CDYRUERy3tqZJErj5V
8hF377echSo3wlWFVXMzwJieZ+Pi//173z+a8U+dwUKWphU9xeq41MCkGopd6KWN+VzcIGMzhale
BAvVyeOV0vXi5hvu8/0rOaHNDzNurIhXzszcmcVCPTUVAR2kqxAoP9HXPoBTmten5qlF7n51Z/mK
FNhj8mS+NO/WVqJd6D1KwkKg8DtnW6U+cFxQTwQASOq8PZn9znklRqVqT6AIwE8x34xllX5aYn+0
SGxym0W2DGzRjpbJXH/nNw7pReevIqOXOG8Ao3+QT365H54NiGMhOd1T7UhQT0H5+mZs/cWwI+pM
sB8IW8f7xa5kOGA2s660CMU3YyXvQSgol/BNNxZqio9xggN6lhOs9ZFdCQ+y8p2RHRpvpp/cB5VM
u/ytyUjcmOFrg1OI4w+JlVTO+2iijFjoRRRM6h3KaAAUlK0ZZpa59MFrgjQNtk60RAojn/O3VJzU
dhztTOMqCO9cOuK8hXIjbwVpDzWm9iNfISzB7gd9EBP2XkWmVUyzdbbMw2t8YdetJqtemovIFZk7
TnhISIwizkh4QUpAKQnbwzxd1tpceVDfInkjkwzYwR//rHbKzVoHDFWbsCtIYy7NxEmzybfo26J8
Erw0rzF01pM3M49cXD9V37tl+5h16+bJu9YPGBsVnHX0iKlJD5P+wqqGhAh2AiFyyEWavWpM8CHi
P0UHewPXh5pEuAYCSI5JB725mjnVfjiU7SwAbE0/Z4zlwekSQdiERbkeLlBiaY0vaPbg2qO7tYHq
w7Pp1yAIH6SDdiX6WtVPNbHAKHx36hoHb0O2Kn2Ii3gyrnJPItkyEFYi4zqfPdVrvAEDtWFQt9t4
Q6zcXOUgeYWP3I0jwOXE0dvuIw07Muc/i13+LJy6NTg2ZRmvgKFvbggn594u5mIefYKkAfUSHVSy
5X3F1koIFc5jyv0T2OHYHA4Fa9wLdohHJuBYWaXZXPKXAAtRYlQsqntr5SG+LqeAl+OJqKyCm0kq
NifZbm1QZOZVndXXfJEQxWahJcBML669h2jUVc94IiUtlmJWbmXCDN1LdxOWwZ441pVxK5KjBueF
DHR39iid5KOzYm8akmP0SHxz+FlsRhbrhLSYsba6cMkkRgn6XM7Sp2LjUAZ8rBfqTDgDC0rQsRG9
7nkL1CTevnuN1sXOOGbLVyK6yu3oUESVm8/MWfcYvmAIuRgnNC7pE9Ee1KLduRoufBfM4bT6Cr5I
X0U8ASQWEeJeVI6VLW0o+rQvTGXKG32+UVCPAnxJ9ZusZ2WvcGNQatrJxXoDXpa/pDdhSsskW6rX
amO2yB1s6a18EcM5jVZrTkDzirQ1VKDWtJuaT/nKvJDy1r5DAJ9B9jjEl9HRgxQXnowdXqLWFq7U
ioKKR0o5SLyqC+IKn4JXhzbV3FhqpwE79mMWzcwL58ThC0pPBQRiK16Uk3XyghVlMGeFEV7Yc4c4
rIPfJDrwbQxJXbLdSOa0ifS1t04P+lO7MF6cbbFxl4mdfWGSJ5DrLR87TZD0NwbdkzHPjaiOmmjx
1KZPt6mNc3QiQ9RfYCGPbtTtnwCrhQfIEhqbJpw2dswEhHkGNdCXK+6I5wlqlsSJ8YGOkxx109y3
SGvARTEDXfEs5Kw1DBoZOdhoQEf6qLH3JC9HWXHnJ9mD9yoYeI2m5Tsn1g5QxQR1Is1Y2G3z0paO
HupjOOozfVNvCW1OnxhMMFjGpWnUPkzMQ3aCqw8M3GHJ8jdCuzS0KQJo5HVj2KpzU7MpTEmxOCOI
7IajAIRr2p+DG3pugVIwaM5lqc6lXT+mUKs2PVPQcm/N+5gGmQGjn4nzitS67mhth4NAE5Udw87a
utrO+WzNabAVFpwS8WEoV1ZEEC/Jk3Y1jsaze2FJeDZWJLFuS5v3L+BQT8GATExo2nbxUKwRA/ko
RafiwZpjZph6z/qXu0Em7tJ8ncjPZCSpBEsyVOmR2tLeIpltSSPXWpcuOoUpAmCRoBVrbl6KeFZ8
ie5cWAcvIo/0LK2kQ16/Btv4EQQgVTuQHaQhVlNObchk0tkYjVgdIqay3rFz5kOxXRK1lc/cVUz0
75dVPeDeNmcaNuNK3XV8l9E2MnO1GW8WeVbmrH6OVyXUGCiR+NIZ5ythRwt25KPiKDYSGiD2cPKA
0sjfIXcVAB9AARPjpPQTeVE9WDtJXGYbTJCaMcmX3VZfWrwm0kF4CueVzdZdPvqf7g5SvvkhNiud
OfXYSxO0C1DC4iU6YTZB6ntig5VGk8wl5reGNKF2KifTboPM15un++TZemKPLm1zYWIYU9qAwit1
fuS4DoiCsJ3Ix5DYMvJJOKZUb5aITg+B8a5wmBZmwkm/uM1J79bDhiTyJYxODEBLcgQnzVvyKF/7
JxBG5hulH29tbkCbw+p99h4yrMPvvHKSO6k2yptw5u4uJAJfZtwwoz1wI0ju82E4XsE7W9YpaAmQ
XMm00SrKmjwl3umJ8ij6a92cdyst3ELhtqXlgEjjqbIrlLvmhIRa/cOBTUSWF5EmG4eUrF3zBUgM
KIIsUwtaJg8lgsFpcxOeB+50M4frHh/MjU+uVTdP+nO0iZKNY1uc/Sf51rPVN9U61QeEidDlpv2i
fHdWCoBJf1GfA80W2kVJtCouGKKEMNBMYm7eBoNiP5d92s92e9Dqre5B0Z7KW+MrZWz7E02bwOwi
GetEtoIiXHr2G/5UeygANk3Tt2QMNRZwehyFhYukBmWtgTIZaCCAOvYr2dK0Y9Auw4ERVh4JKJCS
mSdOaVghf6g3UTUzsSIla/nMf28IYPkgZ877c9dsQB+N2spwjPekj6R7CyVZmAAvOWLqJ3YKQXrT
1R3g1tK8cpAU6h0btuyzOFcWeEnbYRv6EsQr6cQEhfxJ9m8UBZNzefAPCZ7KNdA491I/hvkypPGi
MUdhHJoZKyJPFtk7zBAQeu6DdugAVvQLTsUoA3TbTfd5uKY4x3YOFZK/J1r7hdjCahJ9BqfmxaB2
Z5NI+JJu85W3rjfVs3rOomVPRxhN6UUh2hR6AB4ob7AJbiUk0bCtlypewmFsYjJ9pn1ySIwZFkAS
p5yDO1zSj+wl83BujPmf0B1d7dPVSP+eJF94u2L1E29Z/4R3ERsWqANUcggHR8E3tNaFcShg668p
k14JNqo35YVup/NIJglo8q90q1/Sp8AEImBeXbZf6+QBD+pUIUEOb94u02YZDwvrCAmivKw8JQbb
iWDHAgXKNLqxj6uSV4z1ZPAmu4663iPfE3Mo5gGWrzXsBgw65pmOm5M9as1JOMYXnDLdGEIzoXsd
IBV9Q+w5fLKw5RgjNi5biYnpbMRHdCuXklPHmrwejV773rRJieP2EaeqnbTdGJL80IOum6pvDHxh
3URr9q0YfmYUzJMXPweDUW/LmcQrw/KEqg5B/kPCVL12bPYts/gUbog90BbpOlqYK39nbjO8YCa7
4KlBeDw7B/eFdybaNOk6wwKjLgnyyS76sM6Cxei3DVGwzwvrOpJ9GW3aWtsb8aTbUFenTqESmoiU
fxHyRsjT7EL7132RRlbBBD8vxpJkE5rL6MGRZkP68Sy8ZN2LmJ4akOpPVJ1dYeUs2EH5SyQKCKnZ
nnXFtVNJUjnXGYxltvVVQtttyp2zPngYrKoh23gONCt5Iuzia3cj1bh5sYwZfD5vQpX9oyev+Iqh
he6kpM6GY0HLb5GT0cxjdM4OkqKW9W7jsfGTFxSCTdkGncPEgnJ8oa7jE9Agb2Eyf66jVbRNXxtz
4m6iq7vPOEJZ7JVIXw8+KQSc1Tf6MxxE2bACVmTy26JYJn8bsfjaPyZnvrZ0FF/Ek3KlmMHH4o7i
jPCM14fYHvbi4iad8XCFTfRC7Y6DQkQc5AYBydhlv7ofzMaxsEZRVe3NRwy7b8FXYUMsMkF/qO/O
1sSsSUQ7Pgdxku6sM17GMTlg267jcqrNYJZ8xAE9LM5DNjnZvEfFOpizRjFeiLJrxvW6fqL0UeUQ
RqccGmbuQT0Lz/FCfBf7xcgO5FU9EjaPSYpg9F31GlBfei++WLXafAZXGyZbu/KamTJ33p1NSZrf
JkDMu5K3BJGsY2xuHvj9SW2uwAk+w1hMOt5QbvYXEnqBJNM1PhADrcTM6Rba0joVp+qGmPPR7Gfw
4qj68qZzLAMWt/Ve2VUHX8x+UgQIfUb2JwU+d/LZZKgsF2yb0GezyleP9clTttGH9sToPPuvzjK2
LWdGaJK1MfYS/sIPeguILqzhwRvxuIaCFH6ivghbImkxys8JpfBnzP76htbJzNsxrLpyHqzKtYcF
/ihdxslmFIlxhjNW0jEbD7EwkxJivybuvr9JT0+AuSRwklBQ4K0wfXuT/AUIoDyF8btn4PCQvJO8
8T6xv5pnaEr+V3Bt3lkEhIu0SJ6T6wjYYZ04OctuZVyYo3gpjA+6bltl26+BfxjPIeiGaDpc+Me6
54pslmGlgichcjiYeit2xM4nynGO62hvg0+VIwY7IxXl5MTbYa8Sz8zy7gR6K7VIPDDXdJ++Ike3
tmN9U6DrM3fO7oUI2HTiPEafjOHmiS10v0aPKZ78A9MReXHknnNWSKblY/moPZePTI/eWdxgJDhC
yXnk7Aq1distjM0qPIlz46ngbcsRlMJCJ8ILWdAze+tb89LadGMesxsCNaJo0ZEClJ1ht3viwE5W
T7nN0Enms3Ih0vKj2fdgrRlNb8WJ0JnBncJrYcpor+YT8d3WrNk77233CJNLiJeauEzJJGPVn1a2
sQ8p/fPa4PDhEEcomjQRn8cXqNvn7Sb7gkEp24O6iNkB1ESm2KBXUHwstU2/zw7MgmgOwfvxZYtl
cQZlvuQOiFtlDuI+uuEx9ibEjVOS6Mj2oy7EQklzaz9un/ESvkE123vzbi5+5OYyLAHseI9Aq5JR
uDDJbGOXvZZP2ClkDp7SSbjBmXW1quFVqtWlgQi6tSJnLdCaWX//KuxIZ9JCKGzlQLadUfBKI97H
0PTihg4PTwmJw6DrBpgNr6wnhhv/+/dDRFhxWOUMFSvclFJD1EvBOo7nibS1AMOUMkRPQkQYuFFp
XLdeQqoTtYRfuma4xnFIxy/AXeKz90KljEK0rY+hGOTLKOH7eFmD1bnnZWjHHwGymymYyRaP96Ag
gyu3qtSxXerS//3RmcWuVjN9GRIlCo4toUWpsqGMCkIarE/rMy2thuze2qwJ0kwpwqJPAMAqcFL5
/qEPN1DH7pLmAkVMBMbZHNoy2wfPfERkWdhexsYc3SMWRArPKt5TlByUaPvhQ9QCSIlHl4pFm7km
ogHCoLti36ryhxyKYHYDDnO6eXK43rWf0/7L43qW5py5HIHzt4W7O3f7TwVurFM5MltYt8Y89hTo
csmrIuI/5kHUqmyjV46B8g8sj93JKOtwOWC1oDJD48zJHtTysVdRr46/9s2O1E+//BCC4GpF2aXo
ynMlDCFzpEpGXPTa6hkl1P6xz8BpVapoU1lfSL1xDHvXzgR5r3DwtBrnTHTDxXA4HBmyNgn1nhNL
odhy5JyIGxjmbWU+ZPWgLUIXNZDTDbd2kA88DjYwqepQJ8o+CKbzJkYD1ljs3k1ZE9aW4+Ho82xH
KbZl0pWrGpcV80wUrQqDravR2a3Ye/tCwHSCGaNfOnm9bETXn/oE0sDMMHZmZHWbJmGTCQt2oeTw
4yRhUJewmt6Jt1DmJG06Ex9xxsyVHPyjj0OtfaktwkfB4a0L62ihRWwXaqCcGNj3Qe5xGpbMX+BM
0h0pSjVNxEswmSwVdyYfegd00btIThrBLOxWhQ+RWmAKGtYL2fFX8GYnMbkghRqsM0VmMS7623//
H2HoB3DOn3yX8dMtSRFNnQ6ResfNMTqtq7TUKGwxbL+cTp2JpUvpIKCKIYwCJafQqXaJeKX//rnS
HRnu+7LJmTAsU6O5pcrjF/sHGU4s9ayTO4mcBpfIsAKnWKEvfaM99jpe+EFETR8XJI5UO91Cz0k7
mZNtqqxUq13/8lXGa/wXuIgnIMmGrKiqZfGN7p6ABI26Rx5a2I4IFgGEP1gI4dNLTVSRB4/AM/qT
IxCG4dvRPWtu2phTYLETbtz+l+Fg/PBdZAktqmKqmmzdfxfNdyRZSH165Tmg2SRggR+xAlGfvXp4
0RzBVH95EspPA1DG4mFgMRF1Vb97EiEduyGDoW7rCeU+EtxuhqKhk2SnVQ8V4k1uvyFVL1lGYiJ4
/BInat6xtUcOgMskWiuRA5WaIpqIlXYSyuz1VY2/5IQLbLc4roriwUQDkvUoU6uYx5vVtMAJ/MYQ
94o4bO6b1envD/WnZyorioFF1hypV3fjunfVjFXJLW0zZiHUwcNM9Lz95eX5HqT3I0eReXegHCIw
NOR/D+IOp3NfWUCIm0K7wqY5NbGxaQ2K3xVvTEYJ1miT05A1Y2ASv2jNVQe4Hv9Hh309OukeIyoq
s2NL0o+55dkvM1OF0DgyS7KXKC92Qw9AI9PzpVg6R7H2vtICgubfb5b8Bz2LN0CRdU0WLVOyJHUc
Iv94GS1N7Ui2VTgOWGxNXSOFVqCjcaLV0o+R1kPhx3ZsKKsO2pM4lpXNRVJED67UInAkEUPXu0/X
kj/NsLiVI3NBIQZmMrTu0YnN4pd35Me5Q1Fp3I3MMVn//vN/fF2ltPTU8Pm6jKxpLUG1GbOuhhE7
JcXNLaSlPnr6XzptExCRioGC28z2MzLF6rfv8tPbozBxiyqKeoShd0PARVgiCWZf2KFG98TIQzD1
0EZ6j5pQLudLV+N9qhpa7C5tjNaLP/7+7H58fRVLk1URzpvOQLx7dvhN/jMGOwRFs0KSKTI3PiLR
/kb0cTCRSYUrxzcPXxbRMSMlRmnkS0DSxWTEyXTY5LCxd5/OCEQZEPtPq0D6rIyQgqu7y6IMdg8x
l7lFwo/VX6Gxv8GJ2GCjpGAaNOuRslSNGKq/X9iPC6NimTpBLIqsmn/MS2hQGUBiYZfpRqspsesK
rkBUa4sO1AyY53A1SNaKTHoUuenj3z/9p3WRETYSz0SAe8rdmqB2jlqrMWtCP3J6BEoT7UA3tWmD
peQat0BLKJC01S/X/NOspYoQk1T4PpDs7nByYVcnTR+1QM07niWCmxfdTF/+fmW/fcbdlflaJeMT
ZcAi8tsNerFUzfiXyffHMcnLIPH4GJXGH2PSCmC1yBUvBXEJSksLoGcWsToGmJYmp+4bE6T6cy2v
d/hlTpiaaMajH46ibeTkG9Iud42IP9QEx9/2EV0qg4qB13svxKIvqhIFMHkKPSyw/uZlrM39CIxy
jXPmO28jcMx0UGn8/cZJ46v879leEUXNVEzmHgvJ/t2aompZrQjAgmwXcfqkYhmHWBzPZURQ0yDm
NTNKorlNOjEj7sYVcromGVvfzEpmf/8q1k/fxDAtNquaLBn3k06uG6LZZ0pu58mX4NJs92Tq10Yl
0cftT11RORsFYIWnbP7+uX/uTlBNmgjrDN2UFfP7Dv1j4rVciWz6MMrtYfCgd/NOltzsaZo1+NGY
dAvnt/3QOOLv7jnXB0AY47ymqPe7YwsE/dD3Ju4wlcSSAGU2W9mnrAge/n5lP36OKosSD5jZXB2v
/B9XpnOGU6zCSG2T2s3gyEuBdEQ/d37Za5p/bnsVyfjH59xttgTCJR2EI6kNkqISLHWG5ptTvg6Q
HFmAlKr0Fc+Rn67SMiDNvs+e1WBl5MGVy6fW0NTNQrBGzZUSzxX0WJLiiYuAndBk8GK+cdKb/Bnk
gxYFW64CuKldakaq1WG/zwhQgB8qzDtNRNEL3ae2TEQVjntxY3xgssMxP1BgvpfuYmgWaezF21al
Qyc1Rjq1XBUBfFrNvXR4x2curFoOlHgmyRvS6OVn9XtjEtBshJ7LgRi/GECR19aYcTyl1eZ2FXo1
81kyUEqAfcwwN7WkTEGTN6UrPsa16XrPbawTWlRD19E69QRz/kuEiUeCPR1sQzOpYQ6SsSg07Ulc
yMFw5NCcLx0qrClZ8pOG9LxpECIeMDvvwR+Gq+v/B1/7L3rtf/0Dai39sDCxoSTHR2Q2kBTtfrcU
RYOgcExL7SAGCCB77aWJkhNZKRezsN6oRjQTsQ9P2Hke4QAfSwv0uqi1WP23qa+t+0S9YF5/0qR8
TlL9bRCiF0knz0tWKljwkbwceo/CTq7PfNF9KBo94eE69RRT4rJzxI+C+CLdCE/Y2uhSqeTUNLRO
CfqZKtZb1LYXrbL2Q1Vf5JCSa+Ms1CChIRJb+yL35io2wkrlLwSEFypdDXsZL2dwimV1i5fkJFfN
BcucW3wEZFkpivTRuxIRi8YeHkw4UQr5lZyQZdbRevS57eSok/ztR5Sa5nkxIK7AszAdv6estuGs
NOqLpxOGPv69Rt+WaXlCfUu+JoQKGTlfFVnrTnFsjbZgXYivZdCQ5sacJqlPCjmz+CzWxGLtBk8+
upp6cMnU0r3iRpjrDrcLzB3Pu3lt+Fx4BKZWHkweUgeIRSp3am18WJpONd8sgFWrwzFsLLxbyRFr
XHrmDMqYcjBc/X0u+WmhIARTkig+aagyjbvJxCEajkNBjzoaDFnqFv26glw61S3qkHGhLfzY+vAR
sCPJKJCziDz2sOxogjpKa//yXcbl/G4CVWRDBTdhwfKw7o8oVFmaps3i1AYHgjx9HQqCPxrVYuIp
wYDrUrNGeC9Ohax97YzqXUrFS1mgrPE8kyyXJqObaAruqq26XxYx6c9Th8IJTdR1WTKhYt7P7QUR
7IJX64ntYhmg3pWZSGVpvCAudwknKJ6JgIdOaMiRXRpwtjyhXdW16PyyqI1w5PtbBN+W9cw0Nf53
f1as+pBU2L4GL2veIALES/x/sTD/5oZg6ph0QddvkghxopKuipGmUY2ec7WxkBVHwNZF/V2LNxF2
Asry3RHe37BLHXLLG4wlMsHgsoVy1imq2aALR6WJuBa/kiHOwdZS02Hh1PoEy0b0/z+cKJyPFJAM
GrUNWb47G5RhlUUhnioIrfW+ki1a78UrDKpJExXXvE2uUd0j/SESBkTN699H3p87aHVcTSUDJLRh
/YH+D5sMd5MUYEcxaTfhV5p1fX+lWrfw9XzbyvGZWOHhtz3an8+SXTu4a8NgY6SI+t0VZ2Wa1m5T
R3YaIvlES5iF5eug10A/goPmoJNO8Mh1r3FgnFBRf/z9mr+3gP9+21RR4bJlSZV0XbvfmLl+lCVq
RLjNoFUqvUXio0xdRnonTimtHoJIPzWYA2hva/SkBdAWLdWJvFEnnWg+FrVyrcc/Nv3w0Jd4+bPO
pGKSvvb9Wal3YPzWQYpF3yh+e1p/ThN8cQ4dbNo1ja8/7n3/sf/JNerWeh3zxTHdewpu4MH8CDDh
g6A8/f0m/TQwFIp+OreJnZB291EeUmHHrKzQDkO4BgYOD9dYxlq9I+uGmBAwVWFlPf79M//cMHN5
ENMVIOfjZHO/7VIzwJrkUaIE4p+3ste0l64gGWZiJt2+b3noxHNVNn4Zj39uK9UxAUMRx806H3x3
2NJKihiVY4S2UNekhjS2qoYHXxe3f7886ad7qomUuxQTsqB8X8Zl29X5Pv+27SbaSW84w6e8aBTc
WCrT51xQtqEqLwJRW5iwBdSSWbZQcFrV/cpHFAikSoMDNxiPgvPbyPphu8Q9kET276Ys6pwI/z20
OkHukiDA9lvgAxp876JoHXOAs638alM3z5ITIPIJYERJvw01bVxp79/HceozNCBhrDR3n80CUllQ
jkLb0oBLqBj9qIDAWhCNlHk9bVcVTDeSbChjjSSSRHFZpU1UxbFLliT26LZxhinwwd038NaUMAKa
vNSKhPe4i0OINawErj/htadgJsnFDGccopCsThZOmZwjFRN5NxJkvqFjVaZioMdNgk+MgBzEEN8s
AyE351oLvOj7PweIZ8FOAvqEiZxSKzi4tn2pSm1dNCAZyKEfTfHuwjOVfAr7GCSH/0ZdD+VbB9yP
RF8bEJc1laX8FcDzIhuPAb8MuPEl/ePGmtZYmpFMi2yJfz/UIYDh6qlMdH0rvDgBejlPm+v9Oi5Q
o+UAURytXqcJJBJMUx+4c+ZKVh7//iV+fLmIHKB9Ycnw/+8mkljN2Ty4aWTj6URSxWWLoXQ1jeqX
Q9sP9UZGsKVz7mVSJw/rbhThdlOSLE8iu1VoOqFNNGuQHczTZd6s2UJdYR6gB+fZVIp28mp5WzjN
tjWH377IT6ubzsbSlE2Kn9z9+7suYiMGzWpLJdyLmh+zrliW7msY90/aaOUsy+ityLX9aISPzbf/
/w3nLqgs6KopivcVOV4DvQk9ZrM+dD7G+12gL4sL55fJWv7zkEwRjJmRPgPle/n+re3KkLThlBlD
D2kxWHD+J1EWoc4yTmEvQXlgzgqUyvYb3Zq0FaMc8vykQWMiF1DEQwwPnBzswWLLO7bvfNV6jGHm
yA5hAx3ywJIY29nv0/BPsw3pDConfOuHsoypF0RED02IsrNeC6Q/Cln2yq2cJrK87cVfZ/0f75Os
wLoDe2H+0bmJuEmGTvWL3MuDINUgkcPstaZsChLSRFkT+W919KYCfmkJXW1bdqR6vvYTBDB/HxjG
+AbcTwc8KJq8xLURTnK3zlm1DODJzUMbkzEuHUD/JuAHCJQEQIY+2i9MUmlVHj12E2wJTpZZLkXz
2TDVa4y2Jv3sXKwrftzYJdulgAUS1LRHlAM/GktC2d5pO81ydn0lX0m4h5XGYBCV7FWtwgdLqS5x
lr5anbjNANVPSpSTavFcmNo8dwXUteyXKFVTgrSug5SfFWhNmeWP4OFPP6XZ7pmxMk9lfYvH+Nwo
IGAyo9h4tQLeQlzQ4Z85hgHwVH9MfI65DHsRxWkngrWUtx7DYRJqPqydl+9fG3o8/77LGdHAcBbf
AvG3VVX98dkbVFiZ//D23W/tC6ccSwoxK1terBNgS2bYrFuanLPxhSjaFn2Q19uaVBccYN507nRg
SdegSF4Dt3ivvXI1iOpV8NllknCKManIL7A4joNatGxLrWlYeO/Bm2SBHKk9RAl6f8ThZaewyMKR
M2VEOspoQf9oGFxmppXTRkH3OM7FisEfiRDwwUtluHUanASpe65K+lmG8Msy8NMGQxJVjpEYvK3x
GPfvWTEyatL7AIjYQiVNpC45ux0BvcFccvNbWvSvYoZWx4lOVtr/csaR/4e082puHM2y7V+5Ue+Y
gTcR0/MAQysaSZRJvSBkmPDe49fPgqrndpVakXkjbkS3KkVRIgl85nzn7LP2N1uQxGK4BM0Ua5Wv
8b4sMatV2rc3sy99gGt7Bvb/aEihV1n5fVy+dJKyUTbTVV8ayzSEO+GzWGA95yuvZt/e5xVAPbOk
6lcumap1MyKgkP18Rb6HliqrvQ/rdPvrufrd6kpOS9KJ94nH/u3Y3UNbHeugKDYYnj+X2C5WHfmd
bLjHwH47l8lOHIyVEtKhhUpzynlz6EjsQezu0xZ1hBHSOhOeUmN+j0f1OTPFjxkWXGw+SNn0mjTi
b85U395eSaIsSS2GM93X3VcVrDiqsSzd0E53rPQBQ8nmMWjLvShGt7gIO3k6ehOWcJOp/dZX6JvA
mtdeMs+ypFms1X8fWyx5Q9uoFWML8xRHZjRLo3rDrFlrhasJ8T2d9btwFj/KVPwgT72C2LbOB/+o
yd09rfl20i4maMCnFTE//PpOfpNAYeQtxxmFGIyT25dVN/NrFeA8d3Jui2dwY6tp1p5jjeUyCA2b
8+mNmJNbCjTtqGOmjuP742/ewTfnKu6MaCmmzgHL/BoGloYatVlOdqma+vvl/gy6tQkaIObts2r1
96KYPBaZfjMm5jGinwydRxErz3Ezf7RGcCvk6nMOZF9Q6Zo1pN/Mzm+2Y0lBVWMpKnvSv1Xne/iW
+UweGiV0x7m6uGpadUkbBlAUVLdml/+uGPzdYFGw2ZI1SUZS8nUhYmT4hdzM+YbswKoOUMPDM7Eh
r7qlHt7H4cSD42+m83KPv+y81OtFTVGoQKuytaxQfzm4l/Mw1qJP8oqO5acZHeNIb7jRHrBo/F3i
2/jubv/1tb6MN8x7k1hVl0SZBR+riXwaTCVIXZxwpOi1GgsAbCayRlVZh2J1nEvcPIvW3OMgz6TV
XVrWLwvRN1ONVUA9ry6nrVioT4DqMyr5uJOAW0rndSkt1oeGuG2E8kJLbAhCX2lJ1kKR2Bv7sqsv
n+RjJJoZ5UfYfOVVzaXNpBAXaj3YlXjeNniiV7nh5UV/mqKPQDY8q8lR0hk7kx5sUi7yWGzaYlqL
lbUv6/5oZUBfhGld41MtDNUlAeDTCbSa0gCa9oesn7ZKR5da1f2M4/bSN7zLID+OOQSTzJ/vtZRK
iWxhaVTQpO1EBgibdJzt8s3chgnHs0K1YL744jNWNj+SRt/UIMuESZkcQNrW6PYiJjkKRJpVRT/a
J+HS4qOsVFSSdOOpu8V82ogD/CxHlNJihrU12KvYb/DBavdzMKWwUHP2Eb3CyadgBIIXWKvKLANF
CqIdM5hOUEot6zgYEG62A2w6QFHDFGMQ0SV3XUaQqFgqYJBUTPkTC3UfWSKsBO0Yjka4hiyEZJwM
to0Jw7NfobOOLWWdYwtkCuUtGD16dBj1s5nfgjp3lZJ4zBDHLZbVG0WDGpfQL9zjHWQlV4v2ICNq
LqZv7jWzvvZRcRvU+a3QtGgpfDRPKi3txTuGxE9ySt9inhSP8biFZWgbOrhbCgdPBnAkv6TJG0ix
FW5Cjb+V+AcRU6sOcIASaqtW2C5DYtSrW2sy9qY+0UTKm1zWASDpa/StayWBe4hx6xB1z4URjG7e
TetfL5ffzh/JMCQWBwXZypcDq141VTvpLEj4xru1zoocDuepxPEClZA66V43W3s+4m/Wwe+CFPIf
nF4RU6BV+vKyWjjBUAkmusgo/0iidcyTjHx+/puV6NvtSCPCpMJJyhnwzd+XIhVxEPB6K98Mk7Xp
ho6eKEjwGd26ZFMK5HRAN8NbnLYPEbY4lfT7SOG7FZ9N1dC5xmRhvx4crTKrsnLQqCjQw5FWKE47
9O+DoN/w8BGhAIc+0/aD+Y7F3wsjFK8gEW/EGkCySfKxw5CnbetzImOpZep7P5OpYGnAkn2MaAbI
mXYm5UzBxt8Eaf5RBO1dFwY7uOJ7a+qBKeA21Ws1HQo52fwAo5CABuJs6Nyp0C9KBwYuYbnspqVG
mAqOXEMrDael00mcXpV83uQzhjuh4UiWccxCESH/h9wkCHN6GvDx9bINJbqrytvaLNCwqzQNiO38
utzNAjIY/V9j4pqx/shRKsG0uSon8FnxbQ1vCXIvkciLLwwIF5aKXci6ocDRc6UgIlHTxweTIBWv
ghicAlmoJjNaV477gCwDGEcJhHCKAzeWH7gQIFBv0/JKIxVgUhE299iD5UcYMQQqlgateinHoVpN
aP6Nsg3AO1h0aEtwKKg9Gr2+a0SaKFNcdLuRHts+fpyTEvpGtojE6fmMfF5gwQr+eg5+t1/qCkd0
C70bQ3WZo3/ZLyOx0bI86XPoh9SY5IdMT/fTIK4TCbua/6+X+npE60t4wwXIx01oQFLM4Qvn5NjB
JDpDK/zmY30bJeucq9ClIEfjOPf3zyVWcllUas3nSjZNiJtekHvhWKyWuD2Wph9SgL0Ynezghn/z
Mb+LesjSkJIi1OIc9iVE1mtkBXnK8jJS9oWAnmW0vLTt0QitvVRyf/n+1xf2+1fUyOQvxqb/lm0A
To26BY7hpo5rGsDqC1SZV8mfnoq0vrbsIVCdvF+/5OfS8TXOWvSx5DpRKxtfxT9zU0L1x0FhE49p
6KiYHPZoHGm2tDAaFWt7bvX7BjYTXnBDem+alyqB4lhPxAj1sJT6CnrM21uBjaqh2ZU+06wlIo3m
tTUhbdCEAuoEziNGpu0TRG8kunya4uatXhq6M9fzOvDL1jFM5ttAVxpeA+S29z0cXZe5so8i+FIU
bxtH8u/rlMa4FiZcZimbIpMfRqs650I+2T6ZWATNbtiG0IQtIXFl/BPIzQ50HS/d51UDNAkBICZh
hcPpM3fg+P+ITagTGnC8X1/Vb0ctY1ahFERpGg3q30ftMPp4pYVWthmq8ppOjxa0kcSft+DrjjKG
9Z0b0+84/y6R+d0AggdEIpOErvpvJ4OmF6awlPVsA6H6Gs/cPmtuXqe0fc0WDcZYl7dwfy6//rDf
7f5UnlC8i8uXz+j6LyuPaNUJgmTIhwlbSAGuxrHQaS1bf11ou9iUTmlRXZb45Nev+92K95fX/Xp+
jmc17QtNzGhsHtdmyhiLzeY4yNJTXfTHX7+W9U2GGhdiHZEYx1JWhS+p8nYwMfTAlGmj5PHdOPaD
GyFbD8jGynXaYuNS/tQwc6P6NK8nMaSX3YSZQd5Q4kb7fmPYWrNRgo+0gH6k6+MpDpRbWJVj5gM4
VVJEfoL0Eej0YjUqsDxf+xGjkfRkGVneiO1eA2MwjAHnaPND24E0mZN71kbYvZCnVmGOYzpdIjrd
Jg3d2ji3PX02l+hmLGL7RNuddUwKupEqgfOGBP7a5uRFwrgg1hfyCzYbDS0h5J19aR30Gh53bYOb
HsaQSKm8XBt+9LM6YALHsUdqtTVyr6OvB5CcB+CXeJqwBbcwJhInkGEIJ8p4q6bhbombq1p5MomI
x4axgaWCF4TjkxrM2GC1l7jojtg9lJ6RCPsx0bwB/GwkhD+FuZ48LWx3eMy2R60OcYui+RWH3t9s
Md9NGmsxoKbwwGz9KupM07JBd1mSVy85XRXKUw+OohXVJ63U9hR8n1osyn6z0svfDV4LTQbdEAal
4q/jifNlgG8hC4SeGkcZ4D2yW192pcapIOFGizuUtJTgmsja6H6MpWHmH8cojjdBnN3XHWXNUqbs
m+HaIcc/c798Rm+PuVU/L2iJZA+LF15CB1AdbJaX9rQASxo0iF/Pi286BVR6LNB5yCw35Cq/zItA
mFI0lSnMIz9boZ+iw10k4z3W0lHN+FT4b5V2RFOfMMFfT4QQsz3LQpg9FWTIAxoRBatd9x2rcJvf
46qHfotWpzWuBXTiwm/H0iN97JWVryvA40uIl62AAUUqLtbQIr6vUR9ufv2h/t3xG/QjogFpCaZM
0j/LiPnLimbpk5m1spJuRjn2KpLqoNTMS1tgZVHL40qy/NItMtDhmSxdQvgKnOFz2nsDvEHaPFlH
CccAqJVmaP5mHfpOiIFom9LREiUY/5aYDUZtLv2exbY0w5suSl+FtLoNCxqjNZVG5BaPkxqOd6ON
F+CPp3BsDxqlL7v3OXm2jfE4rLIwv7YJNwpKPTK37DrhVmAM/IkuN/eY1qD2UYWfv7mm4jcrKNoI
pAII3CjsfK1qirEf6KSNMvTZNUZKCf1+3cSy4Ys7nJ/RiHB1x7mItkO4swbQA0WczAdLhN0whB/i
VMknCmhUt1OIQYq/+HN2Fao3aXoNZqbLlL7hD5l7Q96eoKPCPcFZ0SrJceQ6s0WLesGN4ari28lk
m6COa2Z0x2IFoDIvjE2aWCpuuzlnKVPZFTIOOUpIXnipfMFNCXcA1ID0pSQo+n7hmvpX+hTvnppK
CdEaWoInViXKU0G5M7XoKUeGZCudKtlDSaxkCuZNYr0bA0uwHncfgSa6vkY0k/cbhGxupb9ALL0G
frAbA9hPQay5gVLcLvtJbzxgg/myBIVtqjw1dX2Ruu5DptZH3fypj2SJ6j9/WBHbS0jMPwz91ipb
CuThHmp97wbR8PPgi8rRYjcI1DhZky2kJb2usEyxjFvskDk+QgRkie1hfpXtZk4X7ugkvuTF9P6b
sfDdUECQpoiIVjjUfq2qTRQT0qZVss0YFylYSMUG73uXBc245jzH9Yms214VMPFc1i/6bJJM+o2y
5JughQZBE525tuzoXxO82F1XVbYEaFbB7RvS8lE3QAz3VsW1QU66sabKm+kjtSNYy7+bxd+s/qRK
qOmQxiVC/Jp9z6mxd0MW5Zukw0SyzOONWsAwMwDdu0pFe1VBM9KNqd1rzIFV5ofAQ5uNXxb4Poet
uZbz+Oh3lbxVpsUCsLeAEOLLJWrbvhv9A7RMF8OkS2RiHEpssSaqISas6z93sf/8m2a4+e//4vv3
osR4NQjbL9/+96XI+N9/Lb/zf5/z99/47wPObUVT/Gx/+az1tTi+Ztfm65P+9pd59X++O/e1ff3b
N16Orma67a71dHdturT9fBfBtVie+f/6w/9z/fwrl6m8/uOP1w9uATRi2p7f2z/++aPtxz/+YAET
2RP+86+v8M8fLx/hH39sU5S7dDN+80vX16b9xx+CafwH4QYyURP5zlJ+G66fj1vSf2giHas8bOpL
xxpDJy/qNvzHH6q8/IjHkeAtOoVFy98U3fIjRf8Pi9yQya8QovIXlT/+972d/zzs/XnbuBr//P6v
SnCN9i52uL+dCukbpflKFC0VQThLwN93wEiP1DiVwB2r3UNTWNZ28uHFTg3WZc+TWlMSzTCtwNkG
/pNRqx72II1nVqK5UpPoQx/Ln3PVChstrCtHmGDpBj5NYpF1npo+25kpnpWEizb+6rupVLMbU+ag
lkUdPJlgX0qx9ig6oym9B8pg3I+VhnvvaLILG/Pd0MwmnCEWVlkS/bPWTY41yuEa4VG70itmLOrk
gfi47VdKk0p2+jwUZbUdRmBmvXwzpgmW8HW6lob4yZos2U3MYHIJAxPX0FSQQCK7ag1gSwqjYC2U
mnbTxOmjOQXzHgifkefyagw2Q0twwBYaPENvEzrAblOe12c5y+naw83DMDjuLbuuMXCwjhWFXslx
2A0plfVWbGDb5aZ/LEOETz7uuNrU52vWaRtjm/pJHGv4eOMipqQRYq2UKnRVTYFGDddnxv/CbPzq
+Pml1eWtWVUTPFGOQODcrFSmYtZJBYkyC5sdIVa8LFaEtZnXNNJEEK0sDRIgr4cgel5rEiSHGp8F
wlyvkmbfQzIE7KPESku1cFUcu673ShEKXT5Lm0SdrvVAgcNSBi9thJVhpjj6FONJHeGkpvIMLjIZ
z1THDTsm7T72BWy2XlCcJlbXcwLJZ4wVaze7jQ/5ryay9FCEXWigxQl0zPdqPkBYq0nWhTrnZmUo
/N1snUxpR+SgPMxi03lZkUaeCo0pLsBQVu2MdCwV7EyLsyfcp09mCm2lCMo9G+Oz6EuQlBv1ViCH
yobeIqqhVH3WZb+3c8N88bVwWOWwsuQuLfeRZUSgnUHDZlHc7RSiERpBIfxhNdLgUwNYjRCNPLri
tmMk20bXZjf5qKd/fuGjYcGR3vdRepOUDX2wNT0kQXnitPiDo6BbjOCKNLma7aXB0h78cpNVZrQx
cd8kb4kEIZc7JnLf0hnTIIrTIK019CSMSQK+TJTuDL125HBuTyYZVPLx0SFJlFUTKJIndzSItcJw
qSAdH8kbb4UE6/ZUKcy3BG8Z8NYkjfXmbmrKyWUHDLwI0z72kr6S4qtuhofcl97UsNA832c3FvK+
P1W1dBYqPLsKHE1cynGIK8TSQmcf4TkxHlHTWrs8i24lLH28sdNhhbbSu5kFgNgaERstzIYBMGwE
y6pdQ+ggzVkR7m7qzRyA06WEVEjO4Kf9tsxinJ97CKe0eiiOihlcMlHyNSW4/Rl0CqfSgH4GkElC
KJUW6pA+8uZZftfq5MJ6Kazw3+G3a5iRU2k+xb3ZcDt9nKFVc2sCHKeJZ6ZvgnSFmkPIxIrjLA7x
ysqhgI5kMJwiway9UGkZngxjHWTlbpQ9mPauFGUrfwSlrgI+5MR6CnWiyXIaHvoCM7Z5QaULGNOz
NNaOKQ+uLqMdMaThjXbVRzktJTur2o1WQYnEBA7JlzDixjdWzTEQarB1tyO9DGEpMrZVbCATHRl7
oWROaL7V4Q9OYOPqqmeyDFr7IxfoW4knWz23bX5KsVNwkqZ6nkzsu1OTXllyBMUqUukU9gtIhn2T
Q8ztFrfmcD6LefoT07l7lEyk9HQ3q0jlVeBMTH/cRUiF9iiO4m2nhJDTAVGFavJG7WEblCTE5Xb4
iQd95GKI8k66vHXK2hdZecddx6rpcroC8VrRIjBHeIsudqM5LUPYgizGN9KinrzPgvRnj8OUXauT
5kaSDr21qM8UCmhSq87YFYVmiwhUm58sFThwmfockuVNxXibmu6IQuwhSquXfIzOTYrDd6ALwUan
jcwuZ9invtm9ZP4UgenCCl2Tl/7glBYB3WCrkn3qmIETjTlwfHQOi4twS5NPFiCtq8uP/BrS5J2G
6biTJ/GotxwhUrzq4sw8yMa4DTOZbOmkrONQw9o55Ywol2KwxpJyMZNVnmQ/fUmpKmA/M32Ukbgt
h+kHvY3lquqV5yAp6RCqoqdRlI5h2Glr6bkUgbSTzJHdZullyiIImVVkiOQnm6eoiPd+5w/OgKWP
XYl0sCvNfI+q/GeHiZO/+IX4/q2GoAh3W8EJ5Z/FTFsOEihzU7ZxcbKawPD0dN5JAyKKwnyWUz2+
oSLIJcarZ4VtGCZP4XCikGa2renoctSfhIlyall/0J4MyDzG1bHltey28yKZwmIfma9RFB16CS6c
RG8L5h36g1A39/LAzurH7VXV6r1Zx8JRMYQVNZJToIGYxyG8zFm5Yzze9yEWuUMOL5lkvL8C/b6n
hYKfMT/KJOu3wFlAaP6MGu1V7Ux0zZH6UMn4aidF42VWL0MU6UFgPceiejcFlXrooHPb/eK9JET3
LD1ms9CYdZDNA/tGm4773JofJqPAcmYE+DjpJ2swXzWhf9TxYvYV9WqyA+EokHiDhj1ANjiRPP2o
BkVwy2TCK02WtqmOQVajSC+EEcW2i5eSLfeMOBp3ByNxJ0P+kfl9eeTtwYxWJhf8gEyUkdygdh+3
kQQeqV3W8KGbHlQmhjvg3xlkH0zVeSuEA3sx3HCdWzyRa7AX93OrpvIyNpBAO2GvLXbqoPyvg4Kr
fAUmtovoycfv57nxtTuRJEodlOp7Nd76lYJNtL5AzTgrIEGE2NZo4b4zJLL8cOPh2dB2VztSeJpm
KuVtQI4lVVi6aJvvMrbSkswiDqwKOjAqniw8HYjEKnuTrfTUaspBrPM3udVeguZx7H14i0iGDGoE
KkO2My84trSh9tCnS0UYGm+uG+u8TfDWalcJ8cecZAejznfxUL+Ch0CFDL41Ve+kKjjIJvXCSgd0
Ou3kVtqZgLs6rXySJtpMdYaYWAkTyc0No3FVinMINkfp1zNx+j7Kzbe8+9mGTbcuGjm3swF8cJAW
7+jppuRd6eZ1mIDNowP+uclB+AfaB5pQ2R194xqlx3LogbrNy7ksHiEBahaFA8VfrEWYPBhm0Fe2
GTQQhpOZn0m3G47gGy9RXu5zhZQsAcIhKDVstxPLBGpL8Y/M0ylUZqch9GPAOnL/NgN7n/X51qiD
t6BvHygF7cwlrhQrZZd/qEpwpisJQl2TrTCVO42k9PhMlGKpkMyxrOIjLuDZ7ruFQGu/ENKP9yyU
yRlHr5ssB9NpbooeWljl5ZjWIRie92BO7o0YPLsUiA+tBNzEylhaxgxXkQkDXFPfJkM8Ou34NGO1
vASnYCJHk55wQ96MoazyljXJiVprLVlIOmTqghBQLO4qJwF86nXiWxPeZw6M2w+lp7QWaDHoJa+y
IIYn/bpV5ReMSg5xILwZmMhoEjT6XNIdf6CzNJg1TL3UbV+myF8Lc0PaW05AzpHQvUh1DjsZNLPf
Nwe5iaV1m3L7e73e5IDPazTdFIRzHDuAj+oLMSMr48FrUPbYMSxehgwkoHzZZMS43nUCKuKwGqj1
fv5TMzvLxco6tePlxyad7//8yef3UQW0DxsC5c9nf/7K5w9krj2c7uWv/evL50/+9a0hL37fU7T5
8vhfXv7zyZ9v7MtzkiTeK3KXrxOq/ZL3+Tx22Oaf/2Tdx97iXy9VadLGVIaQYN3faUV3XxhJufr8
w59f0MHVu399+/kvvWj++hjtnCEe7A4+sJNndeZr9vkan89S//7UPx9TdyJxKsdkM981alLsuuXL
nHUSIndQuhpIIhihy4Ofz/n8otVtsRv1Gu6sfilCVFBffv9f3/YJfPOuNUIHZyK4s//6Cc7tybri
Cn36cI1INbilI1Eyjlvu52NGD7FzSGkrTihrrpqpucV/DfJRGJXFLszoAGGH4Z+dEJzzFp8n8IxD
eCMcGhWnGvSuB84TMTB2DyQqQanvsVPvTCx0fgy3yj25wROy48Hp90QudCo/wPL1nfJpfiIilcmx
vdPxT3cYKMl5F10kYMNqdm/eYCMR6zuMopg8dnSNT9YRANH81B3G0rhNL+ZZQXX1DkIb16h6upGI
h53UlaBswv0fVt2V+ctZhdSoTEPuS9060Z5ajGBsoleg12IG42atrzNphzET/2zfwfeCRkS1Ai28
6F9G3wEeHbK1uMpbc0DqDsR+rTyxlOBQtUqx3nXgHz3ierDHUUQic5aBA0bc5gr3mAJ0bGmHFI7t
Srqo6i6kr1sC9OzpZn/MAuecnszzzGoBqHKNtYcoVUB5Yi88ZbviLmhXxZ1QIKu+4at2k4P8h8ew
leXnmX5SxGgmfmjCga8SlFPBbq5QR+mBXMEXC/pxy7kHt4l1tl5g9cLGwqSdmrLDlpzXIPgQlOBv
LmygonC03skg1BN2dUe9wPhUL+NdLD4Ir+cGRy7fnTfovpV9ep+9sECnZ6onG5wg7/N70u0Ojtwr
WHsczYINMj2CXNuws1dr9WxYpwluLjU/bCkFH6Qs3DtL39EoSXYNiBSlOjR6QC0iF/V9/AohdoNV
9rN6Kr13DqbBjXVoBxeOKRTiFwDRNwGp+tun0cE23Y5uljLurvSARmBeyfHQTn3nDJmx3pjuOXF6
HqYfbPlaxC406rP/YW57qN+YhPzwL+YWLfFaP0cHfat/5G/8F+TqtX4C9P8WPUgwBz6EbtU+qTEK
Gds/Bx69izbhFxdA2SB1yV5CPFd3Enls9yqe86fM0c/siiAG9S0IBhir9HhFL/6Pd+vBPGNp2nso
3DJvxJMw2FnQaWVb1s4kkQDVGTQhuKm9hlIJPj3wiofqmrwgI1mJiau4L8XxFNw9gxWVED45e4PS
Jq4/NhVlV9voKBKBhvo2DD6T4hlEf+Dca+kOvWL04N9ox6tydxf1W8G5tqVXv5UtVsdufIo8qp2G
5HQPl9jFuA0ROx3OeBY50e0YrtMfteJmzCWEBtA6B3wDElL+lXANbvPTBFm+PBWVPW+SB0q+PYzI
dbWe99HIlSoOkI33QrTaFg8tyaQXaXb/91ESGqtgl5kIFMml3HUFM2BVKbHbcHmD3Ty7CPuZRicw
5VcYtYxlIJxALZcmY6d8bG44ocjWo7omz0Kux5nfGWzvh/hmXC2oUFCF0bE71Kf2vlVYQqaTecCp
x4keaY3f0rGxuqrbelMpmPG5Uesa3p8j5Zo4a8tJOaPaxuTWT+9YNW8Ex7yQ82H/zltIxbwV6Bat
i1N9chCOvgtWfrQZPNkynbmZjLI9NmLBbrmYzXVLTcIeHhIPVys7P5X5wQ+2BjmOXZDtxZ32DtVx
dEAd3YLy9PFgYibj57GNjuEZHZVlOMUBGvcLSZLYmZ8iD9DxKnmJvGRXkR3acc4pbgmYuHIFcDG7
z25XQ2UbbzFRiice5m0Y7lcFjuaymx1fivIs33Y/887hqtTCqnNmXKFCh44W2MfRscAP+bU5Rne0
U3bMXmojL/IHPHlReiTSJZVV9V60Jj85u1IpOUxk2JvjDDnRsdTX/kNr3Lw9VO1KHV3Lfpldkf7K
n5F4ihX7DdWJ7sg4Zhy1apU8wNh9qjrkLTwCI1KjPcGwyUThWn8KSW46zInsWqxrwSG2Ut6Ga47k
Vl5sP1nCIg8C14HBUqy5Kl6wAzABLei5ux0oFZ24OvMeNSzOy3b9ZrowLDkbwdVXzBVKBf4+Iz2c
btT+R3GgOvWALedz0oN8XX+C9LMdszCAlmmn8w1zJMJp5k7ZNOvuQXKxtoTnRou/cBeTr5FWyOcw
Eef5YFsLb+TWD9fYJbxadox75Y3Nki2wAuqfugGLw4DT7UvNOkx5y+MaABK7jdjoV+PbRKQquiOl
Vba/YnSWe0+qpnjF0tEeNyDoxQ/FXSSD+iFc0XK8jL2ycYTuETkmiuPEiwjxYvmOxGV6ecGKoXgN
btN7EOGnO96ieK3v+cDLhz6w9Iw+bSsb5ts2pvgF5B8LxvmIfQF2Jsv/g2E7v0EEhuO9ah5G0Y0M
e3bJsx5dI3X82/xcPBQPAVb3IL4HmysBgGAonCnxRn2dvosdAtgr3fEawe46XvEOElRRsK0rj04C
cWJL6hMnFtZyw23IruwMLCNPHQxTwWE/x4qrPDHO2d78XWWLHgCZDcMq/jB/6s1KkzlqsketGEIN
c6Vas0Gt2En5gFgL3UpvObBnror0Jl+zncFynlKBpJgtOz75ObBu8X1rrWbtFO22KhvRagXjSWt2
fN1B5kPsaCNBnimZHuPAa0XcKG7nbXTVOmA0TekVBq6oeOqIj+HFalksQfcmFw7eb+2T+MBEvYYu
hgPBTtlXL7FbOSyerBmVHcqO9gZRkJ7GwF4F++5V35VbpsFz8Oq/CHtlW+2DleCSADAdXHtteVc0
56rhPG6nZ/k12KOjB33XOL7hfS5MLouTC10F37X08Yy1iE2CDqFsbaGowcnmwZTWXEJn8pabqLBl
qHbsXpZhWq17skZ2uTcVO1rq/XazAkfcTtv0NSdEY60LuDbN2oxdZr55LvcCayGHBkEiWUE4NBcv
OTGcuuMreqQpO6u4qqvsX1joJkC4/Zu+dWRlJWUbsDGGicvrfUjqNwpr2sm2AbdWj7eauo+jlXSX
OIZzXQP8ETZ7V1xrNrHnvWXZEz2ImddatkQfFXmHVVDb3Ut9ClGqn6Ehe2t/RTYLEHRr6w6j/E5x
I8g73nA7nvzhFFRvqeFk75VwqVM05h8Kp0lUlwdhj94esS8mI+jWg7PUlbu5yjzhMab2qTuM5Wxj
vgZxQ/UdvM2mNV5Tk8HRbUu3lfC3mS9qibJjW4HnxhFicEbjnhSn5t9Ad1K9RFgL+bt8ARsDNxPn
brnqF4AEue+Dv7HwNnfJJNDes2PZkTbpKj/F7qxulDfWNvYTAmlp0S6NNtO/485lt7nJvV0RrlRw
EdcV2lMM359CJt6JlSdEM7DrrrSRP+A+JuHiy8LhEoISUJc9i8ddgz3OXaXfkI/PtR3eZ0Hvvc97
BPyzb5uq3SRIrdY9ljSkkuUHhanNduXpzDG3zW9p7mmc+n4uN+VKvapXodwAPL4Oa8UkjPhRnpjn
xhNuKFsRM50tGRMZdDzvZ7bJrtjZnaQxhCFBeySJaxjJ0hpRNT5XIynowNUR/CzU+FXEKsaMH2yM
ce67bol35GGvUYsgE1R4cb6Vma3yuBvVEymVOT3U0Uq48+NjMDoUK16MZ191TfU4QhInBfwhLAaj
y/Vg7UvZUiAp857X7AkYUnO105PAwWPfxNvyntCF9KM4bCvVpvxX9o6y3EuP6d8lj8kujlfMZ2ww
KDyx917UYaMFN9oCb9cP0070+s6DXVQk53FP6yxsBmvVVrss3YfiVVBv4sjLcvclgtKDRxlhkez5
6zDCIIt9en6OMXo41ufpoRi8QV6JxV1fedTnO4yFcGJ6aCI6I1FZ25NOkLZV9IPS3E/Coz/+AE4A
S57FBae17KXFUyK2n1oyzITgGFU0DnYjpxGD3pVhYWfmEWBM66A7EaDOe3DyjHlsP+zQ2HXsAgDQ
17Gbcag7YBPC5g9Q+iG9F5ILRZ3dBJRz2GpvDTvBcE5RhlM/YPzYcudyMJM2fbmpM5iou7HcKP5l
sSJkNSgcnN8outmFwmoGBLmFW1m81dh8iune4LSlnDsJcjzdHE5bYlnvDFfzOmAYQ0oWNiRtZ8aa
fpikIyVVXMKA0ha+JfQs+o6I9QGX5kSRNujXMa0hijOAN69XebJL6o2R7TEkwvZg7H5yTqCnwbwn
F6L6aIBsTOCo0Sk0GNAfM7l5DE1knSYr3/Im4SZHDYxTDvYkwfp/2Duv3da1LF0/EQvM4VZiEBUs
23JY9g3htJgzORmevj+6qruAAho4fX+AjbWdJJGcaYQ/XLfpd3CuFd0wJ6Adk5eu8dUkj1lY4cDq
m5hxZ+cFRhRBGOcIbgv7enmA6FMkZ8rRlUPees5TmiG9jBjwY5mjzU9CAvDLBLmzKX+XUHYeYKLm
zwzA+kk0mGJPf8yxHmUy3Jc5LpDIRtBLpl1yStgH9Q/buu9kv5WPHNkKphv65/SuU9v6bJATJJf5
4VRSjf2PGh3QlFvGg3yPygPNr7Mec5YTxM4Nembe8sNmI4OpzHwYRRzTtI7lItDTw0K8LD3DwCn9
BIQe1nyvneKVyXck7YjdEchH1TlM5ycumj0HQwOtOcbUQjiKCJjY61bs+CRXPHE8cD7thivrxj5q
tLD9K0xH4teWerhP3AEJ/ED9ao/OFV4z+cdwfkdjbvfefGuH+fULcxDzzUG86RstKYk8jaQ0/UjZ
mJYLg/BqEdMwRV8oC/S77p5c9pBeyocMwxxq7FRmSe8+pBt0iflm8pA+NFdcZ4Sdvgi7rL3GMWad
nxq/kdwCl5FnO+w+xSt7aeW2DylzD6wogL+gh4/m0U2ii0yUyr/VtbzkR25oN9yMw1Y8CLrJ3w5e
qu6fmeSz3ZDp4aVzrXAfepy/R9yLOwrtYhfLh9TcGRQjmNWtV/bvM7MSvxM0RFTqHoiKYXvBzMRV
6Jn+4fYdADc9TMFZ0c+9R+V5umwHyXxjbfFJZO5B+8w2Vj+MAQsu5/raeG+zZ52rG4uXFQknTvOo
F7CnY0o47lTCp+mQ7Dua4KFyThBKlfbLT+o13zC1EsjzHsZB5REKBInsvv0rPysPLHc+pSRpuB/w
G/7O8Z/8SR/wBzvV2C0S3pmX3+uJxTX7kr317Pgce/WFIL9pDsU1Gq9V9rZax171uSkQkbxdCfsF
oCxn5Pu6NUzHZ42AynnN/mz0E1/B1+Cg/lBgkj5zLyq/rMYdH1SPSIcNEtsk9kzKqvM9U2u4kqkq
r4SXeC29beKzlAv8qxwy4lbQXamV4NdD5SnFM9WTiWh5OJhGp3gZUjhK+55YlGI1Hf0CMgvhJ6lF
rW+ONum7+dY3PqsmZv+TdvmFoMlwnn4s4cceeP3JJ2kXaBLgMvZWB4prB1YdkmZgs6PhiGhe0/Kv
snNe+fBh8oHkSRzH7QYLyQZPFm4Se/KT5KPsRgi/GufhPoYd9Djd4UejhlGX7Ihmde2+jg7ym0nt
w7y3WV8/TKAQg5N0r+JqtWfLGvfqGgo3/+jO2CM1TwbGV19RA1JjXwJcEF7sO/eCJo6+j6i8YLB2
Niv/tf0yguk8PSWn6LV7njgwSToxxsBezN4lD/t42N8667WWceXYf8zHrNtRTtyVvrt55xBCuJhk
5y6HPfzB/CP6K261c66ZXs2BMlee3hCTRSKRlQizKnVcC2kCcW7En+ljkz0kLcKkg1hoeHtt/pYD
zQ/qTeRsQDabnqbqPn8vbk81StXn/oFoZHw3Oa6x9FJPA4VXxNfrA4gLyowDcSzVgf5n6XdoJ9qI
0bsr/K0f7RQ4j8TmJ+QeyC9xLBupYapv6lvmM5Byfod3C5p1CICpp5yO7noGKoIzHAFZHlQ3YoHy
XV2CJ4tuGDO13VMBoYBBpYd9GjgwdZCt2PGTdUHhY852WQDNNr6sniTm0BxKNDT6i7xSa/ayc58D
30Sm+7mJvEm/h6zWvFLzbSzQMFCzCPb7U/liD9e5e2TULzIN4PGUC2716nREAsVnzUHQUoPLYsCt
/LV1lpc/VOgq8yhbZ4QJjPWT/6jIOEBwtv/dadGp1AzQm88AJOf+ZG5xqJne44J2aOrD0+YomHwX
pSukE58xUvEPor/VlVn/RW3E0YP50IvQtrwuctnQzuT4W30EuN4hQieKjTVyeaP+0YItgY0M2ZW2
i96o0xHCV9Q8iHjJlihYNkcp2oc86AHxi+cIM7hoP7wOr/xvq7gdjFfnsa0eayrOeFCZb6OEr5V0
x7xHOTcPBM6L3vAq2H7WxiMMY9e4kmnY1Yc8iR1HlY176ujOxYUdlY+hfE3WxmJO2NUJf1MfBXUf
p77UcJ3phTf7JLnM8ch0e/zmyNcp6KonA+tcss3d/CrdcQyBQmaHAXFC44cgqvHU+IDlXB2o+V2a
u53w58P2QN65on5iI9086TgryaI5EUGHpdQwbO93BywvbLc3cvXmVpLVmNnd/MnTwph6zw8J99mu
km32sekRl0Zv43PyRepCXEwtlw0y9dmWrIOanUgsTj8FJkFvqX4jxMwo+tETwsJp/WR3m/+USiD4
G5Q+1hOc+v7SLCTKFDVYWndE7UXYx5dloRpzUDilXzEKnD8VmthQnCnNRIqfByGpPXZBYEUCWXfF
q4z1IlnYKccwLnuSaVPix55ee9uT7njIabvPqBXqO4cezmV61j0sxtsdcbXPItM+hxtYMhy0GX0s
q8hB34juC+rCyp7qP6kQIYVCzYoYwWQMXmJyRVAdHsEIQh1Kdh1BTe3KXf8XN1ciqtzcU3LXj9Pk
GRE1GMISkBGZwFXNrX8mAzUYgGfP8TEL/0g3aqJsGUGeHCkpcVkMkB6I6SemnPNX51BsMXCr/Xrd
E1YhJM4TBZiSkyLlR5Kk6G2ZLtprdc09zrY3HpucvUbEWeTfNhWaHPMbV5I/5539lr7nccjWwNWU
z/Mn78S2YpCwy7iAEqZeC9BTTyZJ7R5NCrs+a586rsVscO/JbbpL520G5i9RRpLgRZcsv1oGBjtg
sG7sWipPhtziph2Qgn2hk2wsZ0zqXyAVvvP3TYzKzn74zLFAv80nFjLFapBgWIoywak02Rw+OLlh
lcsDYe8qCbFyj0R9S0fAbkyeY+8yh5ZSgD6E0b2WS0CrjWYo+Wv+xN9S2GkJLnJPNXzGndHAKpzX
zZSESKtxjLDuEyK+1uN1sGsJ0FF8BNTlIjnLC3grpwpjiqPGK90ZO6yct1r6O4COWaKtDJceqbXP
5nvl+GZ8aPSQyLnXTqXxKrH1c81S5FZdgNtN0QWzvGyTJ90yD7ZsUmvAL0AkmJWop9ge46DvZeD0
grTNSyRX4iRgqtwITPQYaqwPyJCr51p5Z77QFOYz9XRGt6VA2m7PhvsdtGc+kJ2M59GwpcxP/Lbs
9piNV6pHNZGvSbnqZ3ne62j5YNWliwON9ZrlnXw38zcPdZzeeDmfs6Urm4UmJCTiLO3EY+WOuK+G
cEcwIq6kHbgkhX49LTB+vQKv2fo5lrjnLOSJ87x0CbUHJBBce93CoGbHxVg2kAaKPeTFDaNIiRJb
KJf3NHEeEpiUHGr5D3ddUGxs8xfK/nzD5VNZh8EYwTHA4p26NTslJx8ptdJw4G63SYpSb7OEMeNe
yQajfIscGVTOeZ4qdGyJgoay4w15frwLN8CoD2LPXTG3OkLmyOXquUaGiF2BqRShfzIjKnArXFqU
7065546+Eh98gqgPsvRXp2yPJ+ZBoYYmfOoklCpH29smre2Zyh/mCt9SclWN7b3/+cl8gjOEXIJO
Wg3SDcEC+uMu6Umj7Tom6uRxodzrAiJoIBkO5ibk8fPxHPzVbVmPPFZeT2d8G9B4z4u4d8hrDCO3
w6TXPK6KRcRv+BOGYwpmSKfpdtvcrTrvubSih8eyPQKuMcUDj528cXk77pwXcb1Mgm2QGmCbbgWy
bbcNIDkovplb+0Ze+nN0JNmIC84eoiQKLXsbyvpleueDUXG5rBIZk8/ncjv8t/Y33tCkzIOFI46X
1KnJmnX9ZhlXVoWhhyx5KFeDEY50BQx5h/MjNwv+jUHkzbaFkUIvDVrDHVuadU/WCbrsYPsMLAuE
z+APGXbukNvUd9yRMIP2IVYPEnvDiln2A+qD/JGMTZ5K9OuKbSnDmz+UeIFE/kxX13GVJ/jdFE+k
nGLCjTnPh0egniWgnN5i3WcDvm1ubd1zPxNTiXjwYK1nhoG/ddatgBIBTKH8rG5TaoO+UnEn3GGu
Aut8nn6MLgA3ylPmKvg7hkGxjwzDSkkBFzusMUFMas+8IJHPk3OmX8f8YCjRdYzKoFUCPomeO3S2
Pj1mEkudJqBzglunYPT6O8G57PVMY4NlkWPPMZ6YZMP9+EiDNO7221rM9sNTAcRz5hl7SUvYAkon
oMUGvRJj8srVkg/U37k61rGReESOGNH1GSwzhLuVPTJQj6vjsp04I9ThtwyYWI9FZRGW+gVIm6z6
tonkBy6yXrL6SxXUMn7wgaN5IMZyxYsNXzZeGWMuU0RPrD2rv/Ett7shuJo9GA7i8kg5WGLXSa6C
pgruPDgnMO9OsDPYH0ieQDiuTfj7+Hf4ACMOixgn2Wf7rM/hP58we6mEIWlKRRU7bZdcOO/2qJnY
L3MI1o07WySPIWEt8nyMPmDBwVZiCXb3+gs1PJ5Gv3p1DsPKZRaCKbBUZDvRCwsqrKxLn6HjQdG1
1hIPrE4B4JMHyw7E953hbYkUbuRcN+QplmJ15JkqOoHGNjlYkHAOm51PTe6b+2NcmZYRfTt9q09O
xcn5bB8i7onEicmYHnmwpHlcEve/AYIswEV7GOwRxfxdXG+5KfjIVD925fO6nvj4bRIISpl7wXjO
uLSDOAl0qpxkZTDI6WJ5M4wlfIma3SgghjntPmD33Lc99X6wQI+p+YfF6JySL1Cq5eM2X1EHJEm1
w8X0s+qd7IFJRoJLDqyTtdUTejgIjJ7lOfJa6VUG4/m77PBjMcX2pDWeAEaRHJAPnJmEFloPFM5F
b1auwtQI+hZEhbc9cNPV6Ug5e+MlIXdgLwfeRYcR9JSLI2+0nIT2AKS/faLOBpLDsU+KVAGNokL0
YBVRwDLY1o++b23whW4D/O6+Q250PPMDhrptT11LUoGzAeDj/XQXvfBEZfUCsiujcq+6rICaPUTd
Of3BNOA/HDr7c5vX2gNjSaFVpiFK27NNMXunUkjIVvisrLH3AVxSyWUHqiiTAufCdYHnhkfFkX1Y
VR12f1L89s4C369CMd1H9MjFwdCDcnDz2GN7rvUj05C7QEiDBFoiUGeBdl5GUvJOuttmoZPcYb8J
EjSWWTzekAVQKVhpIDLtDC7xh/QFYoVtTP9pj5JzmO3HsvZ6ninhjfPH6h6a3gWDuM2kMQRZjjkC
VonyxZHcnseznrT4js5e3J5EclpwrseIc3jaul6UEhK0UYgR9kV3ZK9SKTkN27xmLeLZpX9QRkBd
Vgua9sDEZCiYsiD+KUmhPbTcsQINan0EWdaOJVLFzxxGNv4R0tbEm+wTv2Jr32KOJOwfpE++t5OQ
t4qTJ5NbaEJGjZO8kjntj1L+iApBuWx3wV/i87J9a7ro5nQAI5NTAtja2s3OYYukWfcS2M83KiJ8
vNW7rDzemY4T5zY6hbyBymyk6b9sG8h2ZsMjVkN2EgDK6M1XFZqPkEgeWJaA06P+pWWj7/1GHFXe
avWG1OuHLyY8PZBIe2DpDqjUQ1dYvSR7nLkhwA6sCql319Y15UBBCJR1CS+SiGm/jpClaZoepMWX
KZ3HbiM9MDpT4TXipK8HCjk8bgn5JCIuNpbfzYjF2twXb8wZlhRXxk60im2w+SMmM5sROwdDFMuB
XIQMGjtPCWgF918WMjeZuv0HgBA2KM47yQj58zGYyJuJl4t9CWat3NfKlW1sTC+dDc6Y2NyNoUE2
zJ0t9uHso1jGtzxDgjNWizyTo97TwTEcyvZbk4Fh5VVlDDEHzPjFUTjsoORkM8oS+stmUWF8bvEe
b0UIkgdsIcXaw+8AILxJ7VeC2R9Pe3kMWTPU0wrt4xFMAC0ZIjHu3vpik7+nNkqyTr66Hd8gTyh/
giwq9sYGMxh6UH8hSAuKyRzOHRUmGN5rtx9wb/Tt2SmBk+p6tXNkNg/DSakKtWZ91Nph5mFu30td
RbdIGGbG27PBtu3aH8euVUEJo1Mwm9PdaiM3ZaM8fDR0ik1aJtwyB8mJlkwaNKb+kDazdlTGWjs6
rQKMLANEVellCGHtPRugUZTDomLHwJyS2zyUp4RGtwSpJTW7ypO6fDpGsiWO8RjF5W5SVVbSpMl7
IbOJzw6Fs85UpuPS5dcmNSVfWRmRftKfJ3NCeggpBYgVMzvXgNmlSJ5aTDCCAh4vp1VUH63V+O7K
+GOKOGQajdM5WctgRE2MuCaObYw3AE2jrusUXm4pt9nWat/cXvn78sg0cRPP7evvj7pcKwly5Nvv
71AlXbCYICLaaEGVOg84SJvDcWpTHtkozqkKTDT/n3/UeAWI+fv9kFiAQdXG3istC7fTm/YY58l/
/6P1gWHUHCWYvxJuyI///oPMzL7sxRw9rapoAm3/dHhpoUX6P9//fiXw9lSQLAxhNtf0PQxQjL9f
FnLNl1LdZEFVrSepBdkp5d3izvqMx7VlsUZS8P7uEKGj9Hu1tgQitGvzAcX+7cvfH/7zhdurQXby
m3//sMmjUHTkYENPrQcn02z/+8m//2TbyOS/l/P75e8PjaZ9dWQ6ibMGWyku5Za8kpOu2R7s7z/T
9u1//Oz3F78/U8fkoGVmGmjWdC6tAh9oEbdAXVoMaWFOW0kMhzpvXzpZ7XG+TSx3oL+hxv3kygLP
ZtUEZe6cx8w2PaOw6gBFvueJyswKWMywt/J2RmWgmv/2hdyR+UWfsZEXRATtsY6cwZtag8bICqYt
o4SWWQIAgajiayUBlNEQQleajUiX9NQ8GzsjJO9hNlng+BEG2OXLaCOQN903AweykI39WBW4apmb
t0px180bm9DW0egS9npwZvuz7G+dQUHQ6JTqSaYVkpKuyynamLHdZoGhNjRCKJLonfmwqMp9Ky91
oCFdhmtztBtmwpMFzGFgdGaNYdlokhJQn6sXFFGLzEt1jrRajI89uMqGqhVuX9GlKcfQEHgWKxpN
uA61sHmka2iTazkGksbFRB2q0T0Hcp9XzjzpeEGobxjcDikIt7POeax0ZOTt9zxKHNA4o+xNqm1x
QzM9k3K69RxCcA+tPV2FxFUyskKJrsyKKIffornYCGG7k6A+6sgI/08gQkqFDKOs0xcMZkLw9KmJ
8nWdkT/XlpWGygoGqabKjFUahcQ8ok00vouah9a1k07l9UVzyB2qmWhTxmodsqIrShht8zv8QLyJ
LQHiH+K/lvxpl0gisUzivTXWelDU2adDBcjAW/UwaxKHV0HwmFQ0YEaKVWZEP2qltiOn6wSmLYuh
NI3VpWzVm7plXVAhQpsSIlAvGLQWyCPnOjsTq0ZIViAn01s9csWSlAMKRDIASw/jTubsssbkWM3x
SmAP2LNJ8jdrIBqVjU8nc4xzPHLAlQZE0yaNXxXkKEiACZAkdTmNCZT+Fi2rk6MJiBKoAgkLlddC
2cJ7pUY4aaqKC3SwqZ7Eue+EdqnUBlfPEYQUjV4oKOtJsYw/raoBJRA4c49pzQKyXWy5CzWOH6bq
2mum84p/tFgNz5k01DDnKszSegjHxkD8qMHtUOoulmVM2OcN72ZsKP40tWBVWLz7VrIeRiXl3EsX
POtjO90mEXlOaqH41ljfFZKg2DjCbUOr87uVCOfiUkN6g3hEElWFeKMFmKHsq3BM5VOC9ABigJOb
rUsJUmmCvJeNb3kq0QVaByxcFc7fRf+2Yms6TB3EPmgfd5rI1aOWr0f094n+l+jDQBGOTGS69CJG
i/epbC1f6Ipz7pr2DJ8Gfcock5xI+astPQSahsIZRwC9BgBJg3FCwDALEOlWWa7eUCrtUV4fBxPy
bN936rECHAHNL7SFBYpNXUiSGiT2usLsjzCkxr0cGd9yWZdBWZtBpBScBF3/PHXV+2QWUNoQOV61
4m6b6TB1HdkzpEI9Yyv4aecN5mdp4tkJlLcJikqr9MFM/K07+MYohyltoDSbUG0qB6xHt07pKeMc
cQaRumsE2XsiK95Ai8BArBYGbGtYoTQSbxlqLftqbB3LRnCwWNHi5mPS7iENh4osreGkVcuDniSH
DBUdpkj5WUTqxa4Arw/1jKYyedwIzc2c6KxNPWXDpHvT+/mA7LSEnQYwDWkjSDbzGvua3T8vcjGH
mqydW4aGkiPo7zhx9suo/RgT+Q2Mq4maAFGRoix3M/3dKc5IhFJjvRq69to5Sk/lY03DLtWICWsK
Ud0ykBNCwjKbHLxZJ+awVjDaqhO6yJIPEVZzaw2ajtyaN3zZYavH+hSkESJEi1pVx5VAxixqlFga
7WHEzi5SnNZnM85DNXs241q+G6Lm7MSrdlLpZ5l5qj4Ni6CpAxSr7yQFW933eXG+ZxTVDuWU/l0S
hDxULXmu3RjKaVjb71K6YuXe1JeoXYogg3QMe0D+KDaIhIwY6cluurPcNOk5V5KXyhTkeXQylkK5
4A3OtmmLyZdyC5XMsnlhlu6bVmouZjmQnouJuNkxCi/tJbqAsXHTpc4rVgPfjxkVsTk6Z72qAact
i/3aEHbiCzmcC7LdIqft0uq0gexcMU9jJJ6GTO3DGIYOjYetRAJ3OO6y9JLmra9b5d/eUuAHKF8R
JHVIoNMU9lqae4apvg5lPHmJbuAXKBrTLy0RtgbaRZOumr4xkR5Zne6XcvGiCA2MRr88SOiZQsYW
q1fapevUuC8nqjOc1VkjtmVrGXWh+pOsjme1Ke+naX2b6+HalT01gnzWDqsszjrWm8GQJoIa9HTT
qRpeM4xuC6XGyA2F3nJAddMyjYpS5wLERdJgRqtRqOJlSmohdcfBgJDUmxQV2kEtnqD/XKdlPksi
v5My0/GstYQFQUCPQEzLiQp2XsmooGRS9V1ltVdkhkf8rn9EMtxnJvtjpSuUyi07TInQD2UMrMNM
xrO0OI8KNOS46hxaJnYFgNuV6j47NKJ/dkyFrV2iqqiYJFtrbH+lK9FmbY9AZUzqVJ0ah6ZMSTOv
LCMcJm9x/HwmOVQEUJMhAWlaD9Tm7JY1IytjoFs1KPNMXGA9znn1F+L+buRZfDTrn7YT9j5O0S+r
BPdvwnhZVye9LMnVNkqwDePbos+AWReyAfW0rNlpaLv53Ekz1gMJEjgmgXncDS+J9DgZ4NFzp2/9
KBPf6aJHN4fOklynI3ICtn2JY/EV91YUIMtjNIe2oXWrDjNlgLUO25KQPlfKU9KV+oOR91/KIIJO
JdxobYrgnb3+SSOAGC0s4WZZWMbvVt97iJAhA6QI2s1KxBG05nfKfFm0FG2lhhaqnWn+pCB5PFkk
OaThQ22Q8KIHiyJknUCVtN661AkndXzjwHlEOC7f1ZuiRIOj5DB7TRQZ58YpTrOyDrDNtxqTXN9m
ByfMDBzcUsybvTgEX4MCPQLFtAd7Df6z2XpdezZSdb1a6dheECagrL8QsFAhsBPRe8rcXDVlMJEV
ovU6Q8TJkwwmabZG7E35p11HGX4tI+gg9H4QTafkOhsoPEwyEvmWm6guOZJxUmap961FedXM/LqO
k3lRiu4F2jrn5ObNmUFIV1W2nHmhuLdUzn1uMpQIRYBqUrUdWgf0OeWpcU3lgYrZUJQ9CUVbIhNQ
XSq9z6iAbyJOZmN4RdwfMyHalx7Yot/QX0fd4dE0O8oXesOQFQR0QqZL3yoVpeFOryDv1bchG0mH
DQh3MLrCdFTVEM/7+76V08OYIVRH8E3lzOoF0kh1E/TQsIED821pF8if5cb7gmelm+jdaYJkTNFS
ee/09lrWmgMCakW6jsVj5otH8sjDNUy8Lc2MkFQq/cqcF18fOgM+NmGExM5UIH4+1dRB8Ah6r4l9
Pa2Uf3AJomcvT6hZT11yStsDgolbSTVmG9OY4BHt2mIalTASpb3X6hK+G9tkNcG0wAKLSnj/pMmF
fWkFld1arQ91utEQAHxWiqGc5mi9k2WhHFTEIQ7k09q0blEB0PU8lv1ZX4EzAggjoT4qeZc/jKmT
oW1Ncz3faJE1/uLg5xftLEd5gKm4SdUsjfaOMYfmBP3ItkaSPtQQ4OWJhPMqpyYV5TtdWTXCk8DW
igXq9xK/2AZ+UWtewR2rlT/xn8KCgp8R1LsobOXn3qGcggYWZ54qR3eLlW98AdonOMQ9yzJ1EVNX
lPtmU8LVCW12elyu3tzbMOU1tCB0K/aBAWZBEyE8nwz1CR7jT7tY6dFBJYzKSf8+mk24othFyaGY
/BUZ36gDue1YfXXsKKNVGFitsh1fB43B7bFqbuWVxNCQqVfbMjAyRPdcabMPq6v+Dw6SC0evcIhZ
si7sFuDoZBGUnFJQ/8M6HFf4L/1wJ6kivthydlX1SXoi3dU4O7/Wrm/3en8SJhLEhk2vcZQe68oK
o4pEwRrpasoRx3cx0EWvrDuSIbfKta8pT9BLzHFryfSyou2wgt8a/ohofqHsYJA+2exyyEfWVtdC
oHCaczRqEw2JIsxJ7o9W07G3tMmxp9MvoZof5G0u4EQynFCaA2lFxnGYjC0LlcVx6TWAkzE9w5HQ
uSpAhioa7BNlKkOrHLR7HfkwQXlExFF6SRYJaLvTtnfMT7bTTFvdzJDZO+2BcNuUvhGVzdCETP/M
KceqnLAamS0saEJY6ENz5XcKmsvAXnuFbXQxY3PXxLrNH3RvtTZp3rB07/JkdDQVU5YoXmRGsv5R
Uvk5yWgVroK2vO1MEfB/Wv3Rsqw0qNv3JG0VT5tjmpRgzfsG+H+CVY+SJIK0q8zRS9RukjWJQEZ9
lL4HniSfUwz8GpVUoBqbEuagdYXXJQ/Furys6wKFDNWuYKzLu6rvn9cEi8kijm+F8doL8TVnDiDa
hFSyoczhcrkNVjug43r52M8l7BAQJAoC1ppsH4WdX5LujEbse7ciyVBqzslCbWDnGKYN9lY89k4p
HnJ5+tEmaCS2AStEpI6x6608vxlp8cecXpq6Nr5X/Val+UM5d204VittoGzems50gnqHcmuuX2YO
JPyWh7+idcRhcOjloVsjOOlXJ0BBKaeyCKIR/ZYPCQlBQoTJEwvcMwkMn6fkr2xYwh+zCKRkxf7e
iPQrrYvvxopRIEWPo1Oi8VyBpRScqtZqfzu9rHjmJg2SDuvLx2gr8508Sp5T8pDQraiDFvvbVvU6
HETvlU4crLwkp5kGv2IH34/KfBYi1kI1/vXPu6xlLaglWLQumvUwo66xx1oT2sGIcERqhqW61Vw2
YuLUUcRYhoaC+NgivrcSTKnNFY4vrYuWtZu0GHA4zo9WSrWfjf1nZTLiaho1wbKaV61QqEhnlt9j
Gptb5HaNDZVGl2ADjlULRR/A+KyjBOLA22LUWT564vazBdYjx7tpFonKhg1VQMqX6E44zXdKm3IY
yr9GNMUg5OGgdgCY2WkiR/6QSuBESrwu3lLQR05pxkm6SZem+6wUWFCR7S99iwurXrO96qRykUhe
x77/M4t1vRbGvVPCNM6xbQjQ/EC8eEVUSZKImHtq6Q7vIRX9w4C3kZ9M/fj/hd7+n4Te0BsxUQ78
34Xe7n4+u48+x7jgn++3qcP960X/EnpzjH9oCg4m+BQbpmzo2/v9S+sNLZZ/oONpmBomf5jBb+Kq
/631pv1DljXER00NNzxb1/jVv7TesOX+P2i7Kar1H9KHm+QsvpW65ljyr+rtfyiqF9ooyUuUiHMl
9GEmBW+j7lJxNh+jNCqPv1/9+5//+8/ijHdxtmoMnHHe9X99606Hr1DHKFLrrqKVmf/7WXVrmv96
pdCRkhVWqi9NGXY4XUXFVJ8KZx33ljoFrQ2Cdpg6NC9fapv2V7VOlieIYzn3lLdSUkPeC0agUVCu
r4BjHRGxBcdIYkizb5QqmqW72QBojkoHp0QCdZJkMpic5imykz8NNb1dBzt+kDREl9Hk6dvx3mgg
inXYPuzZhpZjVIlLkYkX1NXQO+jMC/ptyNo6mXFsJitUNdimCSbQ8GtkT+mA5MlLLLtx+WI55sc0
tfC1I1CKeD7um8Wk7yJPMvxS6a00kTIqB0dBhAnf9FH7JtxHvISzms/ZjZqKLvRMB1mOa/qfdCLz
GtZHRAx3lesI0FYK6s9cN6GirYWugAUh1M/sEdDjhkppqheVimtvGmOoS+Ive5xOMaa65XKG1cPo
ABLJi3LD6Sc2XJVGK15iBsqzbKCAyBVzetuHuQIlrRxIURtDMnyki+8qUThUmWevSuciqJbvCIFU
X9gcDHqmw9qFJoTp/YsT02WuTRswTvdUmeb3EDs0YmV5uCDuC6erpgGetAligT5BDMAjzXkVmXJb
zdqASUCgb5UPa2ODd8K+RZcgTVVxW+26UcBk6CyKSKIP5xzVgEwLNYRJdjjPfYkUvbxpZh6kCl0r
B0JPNCEXW5gv8kQ/qK5kAlKZsGq0JpxiLNhLI0elBcemUu6iTj73xWy7SBUDpmyQtV7afU61d24q
EjznQ5gKN98kAPgXFA0aFAUU+asWoiJ4+pCspPcLuQRQa260vrw92wIksc6C3BG2V7sRug2C/821
QcLPrexMYkrDg0hN/brOpL74Cp8srUShe9Cod07NTkzIhcdm/YKYbXOg19T6I8qyflNIoYkLYA+h
T29b6m+r8Tgvio2ZFqhw3E6h+iwsgZmmeNvB5remntkGmHCssfkrTSznZDVBwGFddkohHRQzG/dc
KslRa30WXfmZtODbdLw/hG49ZkPxI8vSQsxKsNKYgKkWWo/6R2UR9Vs9CobUOc/OZIT9sn5ngqRY
Gx50oYG7yGp3zgv7QcmnHYK473kCmVuZP9dCvCGT1h2MfK13zVB92A0SQD2xtKRpz3YD8HmcGCtJ
bQ0oHCfJ+ZyV5rbtr+hG6EhpdDoAwOritNN8GKCw2RE8E2nS5YC0vDkNUfrXzEEXE8KsTpwFGG7/
F3tnttyotqzrJ2IFfXMrgZBkybLl3jeEy2XT9wy6pz8f1FxVc81YO+Ls+x1RoQLJaoBBjhyZf1N6
MYgAyTS77RCpoGU8XWiPalE9NmkR7CUaN6mtFcdfDxbw11x/wQRmAbupdwm9mBR9azcJqIwaGGht
FGHLR1P1k0CK7yzUbwYcN8nFULyKHUEXVj+OJfeElWB30hS2AQvlnGiQanPxmXB36dK8IwBohoJU
BhruAqoRpt03teRpc/xioHq5mTsax0lNt3Rqs5sszxoX1v2sip2hDQYd22E6JfOA5oL2cw57/azl
I7lywNBQ672oAV91uL1nrJ4sSi6QxUCyWOkTnocVeh0VrFLHOIeW/cOq5eHU0Aqx02QvLyr3iNZf
y9jOdmGmsgytLc8QqGMY2kWOwWwlvTl7YWpPnmRQmdJninhxT/cgqA2Qpm4l1wXCY8kbJmuUlqnT
ojA+Qaqlt9RNBlTrCtY3ImGtDQVWmb+qHBmIXgyASnHcVnX9ne7VtkUEYfKSutFo02M5BTh2UQs0
7vR4I5SGbhPZ7FYdBL4sqZHfak18VbAwqVGTAiHYGNTCpR9Cp1UzVxDIVL2laROwOlF7EbuV7dwV
9JV6KTxm5dywisALxIIzpEhoW0WsBLa9gBkdUSOfo87VhK5tpwR6LrfWSJHllBkma8rkp5rLh8AA
AjWjJ6fQCeGmk77qoX8lIPFs0uOZrJzKqPxZlcOFyeDUhDaggoigG+mYP8rUN8Ly5CRT6TbDd6zC
kS7y5isyKSR3kNkstfuegkkc2zR6TLoWehJJc0k2SvOk+07GDqSVTf/XtvRTbFSvBYT11GIR20mx
ABeqMMoTvAilwP6eO4BNRQRQMO3DQ9thTJYbm1yiYak4gOMFvEnZwnJaQ3lnOyEqd4505ccwqtdm
mk5dOAiE0qfi1MNSDiHqOyr13E5XaISg19UVOHYm8XRnB8UTPSsJQgAYLyOBwjUvhvM4X1Osz4Ej
BOcOtnFrg9sIUE1OjREn1tFi7fzlxICl0loid1BhFs36jZNyL4N4eOuGVPaDRvvA4QuAIZ8dWuK7
cqD8qHp8KjuTqlMb308QStRQOTIBWfpcby05Cz10KL+NjGUmxoVUnNTeDXAS2XaGdeUj/VqkBD1K
OXexDCVBUcNTOtTSqRfRDWKZsPtRnN7r6YiOmApAHcKliXDrjd1dh4osAyElCKMoX+SZQ62A+2lT
CxYbMXYWYnLQmVSogPQOmnAL1s2sXvPaiLd9Unw7wEbaQa5R0+JqYna0NHHCfd+2k9vm/XAzxZiD
N1a90RvUIFK1AYkgUTJslcy16wWmRmAL8/gmDktpF6cN5O3YU/nBWwzE7mhcwsEZQds4BcBXjXCM
NcGw7+zxI+gCUCxlS1tMgxRwlBTU1NsiRZt9lt7UJIn9sbVABw3ge7pMr5jsHYeDoSBWjzqsu7T+
oWRLimd3+0Ay05Mk5+g32RdccSkqa7njCjjylgl5WeQ6cE4Hl40w7/bamPtTJ3cAb0NE7tO2AaFU
ufIEuzHTIuZvI0roxNVfQhAwNFRQMWazALlK1aJ7pES3NPIZKDVIHF2TEr+z8vKMncdGUQrwkKbM
ABphqPRa/mVNWnoaY0Es2stD/JOGLIA5dSK/yoeDNcViN2TAhuwxmE6DhVM9zp3VxpDAJ5uS6k31
ZPjDzMxaQX5NEoRwMr7XGYBQFqz/drIMk7alG+t2Ooo6xiiD7tZQ86mjbtdQofT7JLoWVZOeDKlS
d2VLwqCb4swYIAfJDvW88BDCgOFZ9D+tNv05J/KPtrEegmjMIMIC+UiFeK+jGRi4sI1jk9CLnpjf
PcOYniQwFnvc+MZzE2iPzkxVtyypilQAvoP+pz46ntRFkHwF6KZ+gTg1U+Qzhw2eGZeo3YlPlRbS
BagBwoxa55uV9JjndnUPOSgODJSKaX7oRVPsQocqZxkjx6Mwkc9h1buaXchc7lCcWmvcmYkMX761
GjerY+kmm1Doyob8YhTy4BvWKu4U5dtmJqcPZ6l/lEbjUjbNbYqJ/F7RdCDwGQX1peUowxuNIniU
XdDFt0lp6tu5hAFsSZFyNKWcPlqFolhU1mKb4iHkaiY1/qQAzKmYcXWSkxDVgLT+kp20hhyv1Tfr
Fh4rF41OyUGV8KSiy4y2sTVMZAuGtg3L4UWacqCBKXIrhsBp0OLGptOxn5JJHAamTTxrssJP5F7y
SNJvxzzVDpa9pO2WQ6VSI5WjGwlBPsQjWhGjm/SVsaOWR7FworpCw75prY7+M0inNpjvp6QP9mMK
L3OQreNodWAbQUsdu966Zn1VuA7lhUOQ1PJzbmt3iaJjckmXDboOGgWJ5U3KUuIBBiuqMTlTmTjn
BBLkpE/YxMl3Yx0hADnRINHMNzCk2PnqQbBPx/KxRpn7Jq/qB8OpluI/dKv82lJ2Q9dlhkcz5zWc
sxxYjFMWfqwC4kvkwNphKJ8chSk9yPQ/twErC+A8i6iYrLyAnu7J3Kil5APePkV5KYYTfcN2O9sk
p2WBU32+PMxD9NfDP54DyfIZh2QcK+qMVijT4i/s2R8smlxZ0PuJZ1VVjEdzDIajnOEmCN753/t9
HscHjFBYP6ggePocf4CiCL8TeWa5NkuiPa4PZY5b5Ubr1Zuw1j7iThNbs9Apqq/4KcfJl008k46/
9vG0DiuNInk71VTsF4VBlNdHRJ8it1lAY+sL60OMOrHUh2Iv9DECUdn0xh5/gK015sMMQRacVa4H
CQopy2afh7YnlPYlMhDZ0xchvj8Pw4IRW3cnSbqvkWjdiRaFdoH/CthMwHDrZ6wPMoGdBYj1C2P3
5/m+QbdO6WEFjdP814cH0iLrt37wnycd6PKlKk9+3yIfJC+KfORaAb2sZbOhN34IlROC3twN0Vo7
6NR/bwZA2mBXx+NuiqRL14ccmN5JgFVbNHZG6gfYjXZHRwQ5pwvtukrrFdQm67Bjxb90Geqw6oBs
GZBDRCTcSOHUrw/ScpbontVGpHrpTMYYyHRDF/Ses6Dc1q0x12aFSvFGY9Y+NjirIgcOkHLdqmSj
Bww9Wq+CCO5pmVwdTcOujmUl5nKPDjNwRUfeMy+gK6mp9THFoh5Y3rKPQ2J9JD+Z9xo86jEsaSPX
RoP7B1t6k4q9YQlXKENDWZ+HdStrOszD1PGtX/40gCjW5RHaIdpfg2/diu2Y4+5HOjNKAmN/HW0h
uY7irQfOReIQHeCqiaWhmbQc8S98Il0gePh55keJYvp/8IlGr1fHasEsDkhIDnJY+OtT84yamsMy
lCrzE9q5YEtXLOKKlkTx8y+8YqFXDUg/8RNgXbejbntfdxoE3mQZmVjIA0/8tbnsT4vJVerkKM1K
dXF0Qomx0C6b6/76sO7OUkDDoCmc4iRyluG4tjC6kDplERegrcnAkVgyeFGQv0aRWaJS8ht1uR7L
eBWlgkiRRiMWObYITKVq9RWEYB4S0B2+KczjCpG1JKs90ujNUNnTE0KJejX0gaaDmNLumJRdxzqA
h5QbxW1QFt8Uy1hfH7in/9qaTLR+USD89/76srw+6fQp5MGJNfLv99EXBDCy7ndCzZvXf3za3Go5
0PGvsRo5NlCwiJSvm3pN74a5gtxkeTLBqWaTNzFx/s9f9m1WH8flYd1a/7AfmYep3kyArRkSaoJ4
Cy36/bonLyKh65ajNa810pv4JPBXTUqpzUPsE32cuTLAfBfQvErQTtqiC7r+jbFs/WPXVArfMYkq
g80idfPn4zWtldxUryAjLud2Pa2YzgFTXnbXh+H31n/7k6icDQQYiOg4v1RHykwMw1IJZE8KG3Nv
UfBkma3nl5J2OXMfsAU5DBmD4LuADxuCkblu1pN6jq3E3DnjXTmBg7TLvjgGa3ByluFlr5uUcWsA
8cwJXXkvrVdTLBfxb5vzEujshpU0KBPfWYMkUzihsnQKHUeFZJsKroVm9rZXSTKewISSPz9/3Y2X
v1i31oeoqt9A6GmeusQjqQLoDXSN6P9nPxgmGVyy5P86nOXw1q2C+Dn2arynTNxA/ZNR5vj9otE2
I6rbTeHSKWOFN1H7W+ILN1DU7NfNUdJAqVg2WL0l+OYLEDpZttbdMWxYga7OCV32EQ0KzUQdMO/6
oDHrE5uW/UGRbkGF/3MQLmPSDEV9XMekQf1tp0D6/9v4XjfxgqFpOpj2dt2ttCj1M0W5+dvfrSNb
7pRbxZC03d8G//o3f76jVioZdfoKLNryvbhHcD8VIxlsrNt//cD1La1Z0WsZTataOuS0QduIzniy
zH50qotjtGz9Y3d9QcN575fx2l/mNv9h2vLbVuf/rHdW6x0bM83/uSNzKH7GH8V/NGQU3V7e82/n
Hf1flqNrGDo7OFbq5uLu9ldDxrb/RaCxdF1WbINWzfLSvxsyyr8sg46JDD5V0ZeWzO+GjGb9y+IF
BzsfZzGUsuz/TYMGTM/SgPlP8x1NwXLWdAxNBTG0eu79zX5OqPjcztEoYbrjzbrwM5YBSEfE+SWY
ohRDRnmbAem4bRNQOWbCkk6foIRMCgQ1PVFdbdR90GaYNcpxuMFP1jyKIfNz8MhADj+6NsepIlV/
MJAnF3/5+wZ3P6JH/FFbUQQmN0LPgvb+TUkJ1M1ygcJHzqJ1MGF60jH15pKmQ02D/NCNr51Azl5G
2bASWo/lcHiMbbVx07xm2rFoOWs51amsoDE59ad+clKUvNBVyGz5bGBnBNMNKQkK0z8mtcMtSEfc
ph3xiA2AU1SduEpNgHAY9QcrBq4S5IgeUA2h5qbZ20AVE2JKgTsZ1nspjdFuytE/qpqMiiiFbc1G
FTEcfJZPCB31CtqIrdc05bFK9OKnYeKymeVbKBAVKWD13cNKUHbUOrIbUYLfZankuGoEoDnJLR8k
RLI1JYhsAROIr48Q6XoFWC3KTxmQZy8wUIktKWTI/UcknK8UaZxatU55hghHoVxkiqJ+TQzBSbN+
NurCrap0j5VVhKL02N3qiTjRuUCjNI7u8kaHtlzqP0I96i6RbmIGk5r1vgzlB+khjxTwMS0eIVpe
QXMvxNGOFA9QqnPrBNQNavGddBdHVcMX1pmlmw80OTRL/RT0wI4DxU54QUQ3J55xahRgoq3rFMO3
mnLdvNTZfYprhtXjJGamGV3mGV3AFmX7Q95JV0krlG1dpj/NGj5jP8NVdQxqaYk0hD6GvdeyR34t
UpQZPiuQwQSDCpcW6H1rI+qB7wTAhSr7DEonOyZW5eNKIG+UYaD4YUntPralpxjBeqdotPsoQjlK
sN7axVNYgK7hRxfQFNvncizNg4pqGAhQxdXKoT0EFiBf1axOyth4ThvAstBqwSRjMM9NlMHkIbwF
7Ox4LECEB/viYUjL6gXAwoTin52FwsXiTwfQxuzchzr9pC7r3DmCew00yrX1CQkTQeVLip/Tqnxo
Z9bUwYhYqNq2Oymz0JaT8SUynUndKmlR78Ak0BdGjEaTBPLitL+woLk1jXdr0MdHgUqBE4BnmEN1
OiQS6Cv6s+6kMm0Du8DoqL5YgO63Y1FB/c8hI6qWdVLKdId4P0XzPBvcQc6jUyy3H/FsghqYqBcM
CR4D4l1NAGJOMG1tvEPpllZXyQ6NE6aR1pDYt2kCaz5hlbAxejlxe+srDePkMOSUNmfgXopuIWLZ
hT8k5JXSllqPM+efOArdRpo00Thp9irXG4GKiEiDA4NmgJKTIWUUZLpphfC0AilOUxIT/KAOA2KY
4AEI824qZMRX9dLAiqkzdyz8hw7uHLZhr8lU3+D8hz4hTG1hz59FZutuLMxzmFTIV4wV2hhhdy8M
8ZXKIQ0atYOjG0+uZUgjkqBgHjsILRk2atf6rHG69A6V6L4QOF1oIfYlJ1Vtb0MF25dwuu1qnOCL
FNZGjqSzFcBZL7EfsqoFz2WwjIYoscd2+ixpFOk1s0JKvxdHRZb1TaWUSAjkskX36aQwOg5jMe6R
GaITFZqwDwr0wgtr2vaYpG4EHk4Coww9I7THDoXHDohhr2hXKhBvBgYvkKHym0F6yVQRIx2evkg6
eF4AI/12GiZUgVL9XnLqkPCH81hKEuSMUH/kDtdLFjmPkey8RsNoeIWC9uCs9rYPaOgjrNXbPo6A
/KTlsz1VFGh7Q3KjFPHxIf5SynK4dyjtYgBuP+a9FNBo6uwHSiKbEJKRr5XhXTCL6xhTfw9NLFKU
phvw6WxoaRU1okEJaBkgro79HSoxDG9VPFXdAsaNv+xupBCYQ1sZjNpLKNP5iS5eZ7qX7Wy+wnc4
l3J2BRZ87eT6p24Lbsc+7+iW2KcgY8qLJ9Edp/GiyO3OVsiNw2oEdSVVPUIWI3rJwg+pfO4SCCqV
fDu0cXURivVURMp8tpV2oo0DfVar3wpZh+OgSCctdSgelPPHWCeVPyvRlzaX4ymxvsGuIYbuHApp
qqGkaoepUrwiUcS9pWVoQM4XLUjmqx4QQ9U08MQoaOGJZNo3M3ZldRsjzDwYl8SZ8DO3UMiUM7R2
5wYbqhbAK0vx7Yg+aoiJmirJ8sXsArqvBtX4TADnFmAFInmuT/S4PgK9SI5plWJPKQ+3TmXgvwQm
3ajG6pqPgJdSGz1CnWgA9wgKTGicm7q4H9QIIaAW9JGAN7ApGinD9qL6ogshn5pUJfrHagB2DeXd
xmyOE+VZO1eXeh911cBWhW8IKlUZ9aAEx5+daWiUEwKnvNHk4ceswUpKaulZMxtP6M6PHiC+19W2
4VuJCj8q19FxKos7yTCPSsh8iy34z7QXP6h76sgNJbQ2umK6ISgdccJmHs+jG9qdD1PijK4UyAh9
wDHaillBC7+rH+WUFAcUFVryVMsqBabzSHnMVYv5sa4WTdIuu6ty5kJpahdym4xqr/IYVQ4M4olw
1i3VzIbuaGJK5mFsctpnSTRtq7SlFpxg8zAq3yoO6b5dmWerk/chQHd3gvqG0Vq1SXMm6HrvzMq0
T7UQOHhlkn1psuUngok0jFKkhzsbBiCleGV6bRu8zzqwKEkcpmcDdltO/nQzWfJdCMIcWddev+0w
wzlYvUo7Cu6QaQnrHPZytNFbSaHGjTKBrHc/ldAYTzXFUdfIaDQaHEnyWNZOtVXK5ucINW1XKuWT
qdfvHQWwfdoyjYS6ZnodjJWyyx7ijlYo0dBWIG1VUv4CdlLfUegAjJIhx9YXOrjlkZhdjZKnSvOP
uAUdoGBXj4k7SisGSmJKrD+rnaLCb0FWONv1TvNc3cmB5Jd2DqkcMxpXqRR9Z3f2oiaVeSJEPVou
589ogIqjkumhVCoQWEDms7JyInxVHIcqrf1qQrUtn5U3SXQtSRz4Fnp28M0zZK4mkPdOPG25Uept
gKjOrKAzWUoVqmW9jPMZeqIlUndMEeLQG/FAyVUl0spUeiVykHJOnm2tli9Jfo4k5yGmK3/Q4q4H
sj4BihhwDWhv8sSmTD7FiH/NkJ5HOm8OoFAC/YhBDszkYWdn9q5XFKQvpUTdUeiR0KAiC7QQru8a
PPQ6zFfLvLpNdRl4Kh4iE1n+xshBESQ6dpk3QWTU/ijJUGKLB9UCazIWNvqnWkNF1pqovFJexv6N
wjM6q+iJ5rTToBg1EORF8Bjr0WMcAOuc+qaHJZdCobb1pvS6EklRO4jF0VwejJLl+I5C31/765Pk
2Mohba7a4FDxapbiUJ0STHlvgvgHxyuVMWQnQx8RFBiW5tbychF38s4Q8qUWlAGZRVibL1v/bfe/
PUepwYJtg2rB+t6syRqkWcxq+z9+yvp3Qa2gfGyOAh9tIYE8/v2dRprjYvVnvyOHdyM7QxDgzyt/
2/zzo0JTmzfAxiCy/f40SULoKwxLFYAwydSvz/3/PUolRE/fqBBe4xZ4n2oTqfffZ+nXEawflVao
r+YaWJA/L5dNAUfeSm1Y+xQ+HQhGdVdq+9UGh+bhUodaXiiXEbBuURvJXRjw099egDw7b61llGU6
tpJK1y1UhpkhFTl07VHepWa9PgRJgRtMivHpUl1aQt3fHtbnHG2M4BbRlsyLZPY7ke3VpXGwFl3T
DJG5LoKm01pqBiWuqKMd4JIndbmgUc4I7Za6l5OP+a8q/7r1j+d03d4DLhP+ZJG33ADWKWgf0j6Y
MjJAowJrt5Si6LmVR9VYXHnkhtVvVNCsi9DS7WPar2oZ9iiA8D1/HqalxlYueMM/z5UmbAgEASBI
LNXgpXwXzr2EqGp6WsvFf57v+9HZTaWKxivoRWFVrLjBG2/XNzmReY0wCd85oDyxcQ1r6j7rKxo1
ehgDzX79wdVyrtetf+yq0yR2wBAY0adViGH5BVhgYyjxu9Wwbv2h20fgCzb2Ugxfmz9rL2gtYK+7
v55j3KHitPHTw920m493iIMDOlowg8Ctdi+ys/FpmG7a6Np4wy49FRvr/DIei014mHa127ooqGF+
Z+0HEIHG7m4+vgw7H7rMxoQ96FWUxZOTE3jIHAYPfp8e81Nmb/3gofGMe4rfuxMmj1tUrrfwe/z5
2LpIG3hvy5edCM7AM+7Sxn1J7O1psfp4KSz3xZZ25mX65Anh8oUoPz8YlDnKnwp68+kDN7afn16C
hy6jfICHicCxYotN0oEs+J7fhjgjX+7z2Yztb/gLKLMqx3k7uFCq8VGP3LJxK+chn/H75FwAIufo
hte4PuvFhdOCGkQ735XGJ6dnQs95ng+O8ZqRR8PDvBTOgN4lMkzqsW7xOvRgyMvSrgXwhnjVdKnn
OxNGB1YW8wHeFknOLd8dnLMu9DIy9eFu2HFJFJRKoSAmpyzdI/3Rf+PmQ83Cwq0p2sqo3g74qfnp
SdhwEzaY3zQTfI0N6rhMCkgKcFjAilptK5yNHXpssOvou2o+YAEzRlQINh14vkuEnMlwAzEsL3Es
gDu8NZ2zzYL5E26VCoV1YDm8V977wONZo9pWA+p8bpM+DB160virtsc421lgNqP1y8ZbECFchfJ1
1nfEj1Rs+XZ8FiXTpQEaImW30TJXvszMa2eIhU6MNCXphgDC4JmQeWEQwKCyH+xLfbDtSxbcMWN5
/Ke/lJ7qE+/UezpFBtypzJ07P32eJixqtAtycdUWoyz4JtfiDHKnP0dHiSM96mjTInCOc8Z2sH/I
WGugOwSFx49+yHcZRgSD23/RmC7eOTv59BxciYpAixAF/hDevIseezdOt9OPffso77yRyHpCnbs5
dwtd4asqkck65FsN64XsR5GfkwH+afqMdkEDwTStz/JVbLDMceWN8x1g0+QaXK95e1udI2R1b4un
rDpJh2+dG6ce3vrDiGS5urfwazgYRIwqwNJhZET3EVT8oPNyTUPmZGNkR+17/Nb45ZvylHwwBIQh
7WTrAIPGTTzxgG8W7qHb5llJDnbn5xoYYcwTN8mzWd07i7xI9ajkfljft8Ubb++aDX5RnA/9ggVq
2LhcdYU1NvZLyBtkIOEujEcumdi+zEf50+dF8Uqt5F1J9vh5snjPcJH1GEjZvAdYhNQagjRXpcIK
6cJ34zdrUxT85vJXqIRy31RbSoh6dWZwhZEbWctXwleb7YdiPkfPHBwfyQ0RcWGt9tohEo5+PO5r
QOIkfMww+YIm2G8WwVXwjg1iLze6BF/5YVK/JVR8O/HBSG6bg6q4jnSKwjODMsO0GJ6QvuNJrAr5
MTd2e8zWs7Ro3NtPdfXoVJ9gHAFfopWGteqhbA40OywKW82Oj4yTk9T8oKWp8wGG/YA8fq6eepL7
HsPAQvGVYdor4kML7nqNFBAR1vo+nZDdHt/r4k0Gd5SVd2p1th9m5VgjuyRxRYasxBDgRSnQB0oO
PWtxfND4CCB8L4jzlM8QT8OGRMzl3qMWaGwa7sl0Z2+47kLbYkb2aSubCU/Mg5jvnHf7whVWaT0K
ou1HvLUv3eY2jq6GP31yB5vKhvDEbUJYGJo9rDZrnzuXQfc+tHvErJD1QqZik57mnOjJFpfD8vtj
7y2xmxj7xlDiO3zlKD6JqyOLooWnQtQtvg12PH7KqXimzjTBwNoicMSRhs4HHRP1QfpqKNS9c6sA
kZw+5V3loaXZAHMjJ7+FNvlgXtAKXENTLHyNgkHuaUcGIb9kPE6v9JduOQfU3ahi+LP+KhTXDL3g
Mu0GdRM+EjnB5TUHbNM4W5Z44ifo/LFhbXsPgNerDThgl018OdGHUDpyrwkouEyLwV45Kv4yc+ih
i3/TFrvV3CueCZaQbpaBSpUvgX7HMVi+HZ9MHLWZSRn10pPe+cW39F4yuUu7/sjFooyjXkwFDUov
P4DT4/158v6mP0jnL0DM8ienDqRXzarR5U7idlw+PnmhkkLYNeIDkjDcwbxKqF6/Xst9ydqWJ6va
fljvuFRvpCfrHr2pV3vjvFv3TH9cR8vnBEUfwycbPuzvZplF0GSCQgtbi3mYiV3mQi8zoe4SHZSj
9NRHXCnGhlbcVUCXbUjtSJDv5vuZK8rQ4rfiPrHNTyzsGQ4A57gcKDv5pJLpYTnkrfz5wchjurC2
aMgc6xPzl33hKjn33PUzM3G7m7eY2d7nfB7zgf9ivbMMO1V8cDRgk+QSFDRfvkhn6Uk5cpH495I8
j9tPToL5sKiD4tvORMIZZ5Pj57AY/EyhPb1YbtWbyqM3C3L6nunFMF2jfM6e1QcuY3lieg4erDO6
8AhhEKN8JyFkca6sM7Ofcc9dhmpyiMteVNyoXL+tGnrStOcbZ5+pDEVTRDyhezBmGCysSXknoZI6
644o2r6+8WZylJwh7eQ3hMoQjsk+PnHhCT7ZM2FQOXLn0S85cWTEgFcmd+OMzMhGe+dogFAzh3Jm
8RPyWmnHV1nvb017iplQ33mg4jkhPOaGjwz7/DCFHjIoEgO68rguyNvi2P1RGDct8+Sh83SXKMlg
pefDD7B8znDeuBqOGsu7xmWQ4hDOMMu++VlM/nwFS/F5L5p9Fdy1n9zWgeVzVfAXZsqe4MSj/kdc
PaPXFx/IoqQT75zwYrMfllGqe5niqwz0kwZwtkax5nYkWdB3WJ18U4u3yfbCK1wfEJnz+ED9IKLw
Kp4WYQZiav0OzmVjGMMdp6A8xXfJBFDVFyj44EqIbGCBrfVhqekz6juQnSpXcgMVI7fg4ImzdEVs
BPc6TrGBmYjTnih+9NRKorbl7xqx03vzJovi/YwsY37orB1NrVrGGOyuQRrNfKxoH2QqMq3K1jh/
2A8s0iGqYDkHQ4OzoWI2sB1wsLee7qb6tcA9Es/Y98ULTKYaAP4cAJ2ExDkg6K47WMF8Wk6+Uqwp
2i4eHl6ynMrijrSp8phW7f4GsR/lZIJUtLbQvjbD53gEXOjESxGgwmY0eWM6HfiYIUZpE6pNw6w2
1l6wK51zVT4bZ9M5Inaf0RBR/AA4XHHrjJ7eL8PALs8VuuB801PYKpjrIiC+m6Y7MnNwkSp4a4Yr
GbGOAZWM0QLBn8yV63MNzwaim4gk5F/0taVnplbrKWFFyQAOPY37FOOhS01OswywU00cIdf/ZMwu
9PMN+1a+Hx13uEOHo33rpy3GmZ2xUWQ/M3b1K5BGwOw7LrQQ+0TfjfqOORDdoci+7di9H+1bBWrT
sOkd19Q83/cJcl1zlZ4a7BB0r3wlXjECRlT7qGmPO+Gcc9Kh0I2rsw722Ev9EkAwUYCwgjAFBTD1
QFOQFQbZyriVESb1NZAe8uPQ3/CDWXEwtvwIrSvWO0yv5G4blf79I6hQ6o4k6cwYrdgrt/gLkxtk
5CkkwgMT1FY7jxPai25+aj/H9hsrSFO6p7uHKAIKPsZRfVTea5eb0vIDfIVgGDQ3cDRtUmMCMlqY
yIAFVNkzGTYFFWkE1vbWD6cBqq1Hb7WKxcpHiGEnS5nYecgSjPyeU583hixRMW++zs0Np8I+5O94
M43WUTdcDNgjsYm6LbaLGcpDl/he8sgtPYPBtSexbTwGYAd8O49PMgmJdm7fOm53PGjtLVlrdzX3
tCwyVCORUd5Ut2gof3LLlbC6mKyQH5L57EUrnPuRNgOJnIN25IHKF0jlF+pNE/V4xL+pDn1230xT
1o1TeAjCSWeCCRc30v0uPZeJG0r7TNnm5+FM8ZFmZ3svx9s5x2V2Ux/ptNA9iXYyBURSl1wCAryR
exjlHto6jWfSEhso15qHSdqIAf+rsaFRewtmVX5boP2OO3Ir55te/LSdaHNXS6hb70DbJjwR3WH2
UIjngU63gfjwKyKFKCWO2lmqMfA9Tqy8n8thY9xOxQ4hU53Ijwnn+DoasD2Ak7uyQHX0C2WKzfQm
jK1S+QkSgbxC9wjr8WInw9sT9110gd5LQ51DQY+uKvYh2bPpWqVnyjto649XZ9vuots1MVFZtWHg
AhkJCvXVMfz8K3yC7EAMgpse3+gyvsKPJSTrFMwtEERm3RxinShOiUYa4uM+8zOkSH8V2HDeFEyD
GA/h1+rgofkIIala1I9FpJVuaWZHOQHwL3UDzZ5749pSGNbdBLXajjupwyO3freIP/V7jzJCF7Jy
inCVIoeFObc1rsE9/HjtJ/oA+XPwrkuEDAy54fA8IH5QbIyrA8Ss+oF6Ul8cqtofaEZiGQb21SWM
Ke/Bybl2tbItF9Rb48EUQSZYe+cy6/0h9m31FHTEl/FI/GEoYOlLqioB29/X1snobhsa7c3N1N/H
xl04PM7Zq957ZTT5UfQGUnxDRXeDLn+u19A3AR2cFMwGLtnnrLnivngb3uuMpfziRUmUvEER1I1P
k4tMvnNsT8zKWGL23ab5wf/RJbuoT90djRikZsH9Uow2+wvegcAeAt3FJWUkXiSedM5VN+68mkob
wIOPBTqFjSJw7WFTU6JtUYnxsGg4ofXsT8dFWwGSYfA+78aTcYqIbpjHhgqREO0H0oMP2z+H+/kR
0wJE7Jyo8ELOSH9AdS0030EvoPmLJ8ARRQpyZdZ72zn6QBju/7F3Hs2xI1ma/S+9RxqEQy16E1pR
67eBkXwktHbIXz/HkdXJzJqxHut91wIVEWQ+BoMRgPu93z3nVqdAuKmOYl3+8nfGjnMmF/Nt/Rx6
G+/KeaLIwvAGMaUrYbPDIMy3QhgCwh5SIp12Cnf0Uf0d1BFmaah27BgHZAbV0VZNBqtJqVbPIQt6
/0Y7n6f8SBvDuQvP2DqfzO5QYwnZQ6izKczdcDYVb+nVeLZ1zCjoF6wDYOB78oJ4CyNOZ3DXVtrZ
vjE2VLw5K6R823gpC3qd7xgXsVcXa9KNR8jxCVaOeq8rIfZe0QxO1V5cuiNBy/r2IbgGNX5xbzRK
Civ3ptyWZ31ajQ8QYLRtxCrUvOTfI9s7FKib8THegmsEEzW/Om/hr+4JWIIenbBQQu09cPa54o+F
uAa9EVbUWvmXqhfjnjx7iY3mujTPpbdt2gf+0IgfOHsgG2V+oIh3tLYG7dCAZglZbO3LK6j36pwI
CJhz/nWFU/HobtvX5IWzKA6iZhvuGXpgTjNOOH+fS8SQrtLJdvWvKn504g2fYuO+FrcTUyfoKcXR
M75ZdXnNgTWC3kDRAxnM5j9Hxtegwnhj68TljxWC1qtNTF4S+miY4qIlrP6/ZGCXgQk+zRdvC6Rs
GyIhOOIdSDlnnplyzqir8FzCY47e1wNSiAFh3V2GV5cIAmta7yW/IB+2PaC50755IaNQYhjKQPPg
aK60M80sdlW0dGi1eQSDQI2uujvhbaYr01do3ZIpD2elw+uWx6I7mKNiGg8Gn9bkieUmO/TpNYVL
TJYWxtvW9fGC31Hq14+F2rOTJNnG/BDUWdqOaoZ2Ne3eeReYK05xgPJo20zJL7QVTF9to+voMPym
9ceuCYOSS99kFT5lPXtPF+8N9m0iFqv4uWNOpDiIqxLLjjp7h0+olThf7cbX9Dt+6T5SqjCU3zfG
p031ZOMfcKMHgK6no95e0ukX+hQmIC0SE5zH0Wby6+Cpuwuxsa44x5EuYMVxMeoNbXEaUGbLlDB9
vkMRbetVdqTNRD6I8gEJIFYInOVJdGBVS16rB2QXLaNBK/vgHVnkP8z1CdX2PXo1g7n46r28w2wF
pthJz0r6Mm/86+gGIYxRHLIXj2vVAD8EdOUq+J0UjO8dc48pGsu21ryMBW6fU/wGI4JKkaV2L9Fz
b+w7KMG4Je/BvsFSn/z6rXqmpPopkztWWto+F7ed3ITi2i9PRktJGF53OR84daQnv18FyHv643Bt
vHgYh1b7es/2Hq8SL2j/IF+ct4izKC1xRvyZzUVrMR7C5DbtSK+hGmbn/sUrwC7wO782yy+b4UEp
Ltb9yHriyWUcr79K3032vRjIeYvAVcHVmq+DZkuToKS9/FJ9VB/lp3/FEBM7e+oaN8QFSAtY9YMa
q+oQja3GLUuVrwSEF4rK+Bat05l3R3wAxuPt7ZuxugupL5zkSTe+g4v8iJ+ql2qrVmU3wWNhHUKJ
NlWJmQwGcp3gq25xNjjqZMAlKUOQZj55sVx9yZXFENMhREqYu1vT3TLPw8ltxQqAE/Ah3vcfEpsx
HijI/4eIptuZKeTDSBaBoed1j8scEzLL2yv/GsUOur3yOnVfkUp4OwxCMD8YPu4f7v3r8Bf9qgir
s/6mP1Bje36nAeSos+1z9MISijF18vhrkvk1+nVApwiSGEzmtN+jAoT7SV38xuJMnq6YJGSdtzPZ
x+MJsV/G3yR3y1/WffkUHBG9uC/xaXzknfhVJ7c9XJQ6eRbhyb1/FBq/22e9xhi/cpVgd8bDfJ2e
wDhyReatENwyw4biaw9HAJvUr5zI4uomjQ44Pk39Fb3S2jmxOKO6kZp3cmCCaDhK/9EttYvUwttQ
NYBCGKZUltXNwVK9oGZiDamj7AyH0mJeGH3yoPo+U6e5BLx6Wh8DHaDlMb+OzxU5nj3j5P/K5hKR
oCBjNpQkmX9GsfrXV3J16+euCCGSJvqj1Avo/aoJt2R7l8PyrVKo9PYECoa0Zc154J//PfOVxjEc
TrGKyEvNqf88LGn45bGgGliiR5797pMZ2jpshxXh9edb/+2/XL5gqxz9z7eUDUNtWdo+EBQn/NdE
Wxq1BxCR9Wk5hLX6GctNm4a9sV1uei4zn1sXHCwj00js/vr2/q+n+fMY0xf1v/6J5cHle5gnj4G8
h7uf71se/7n7560oZ27t376SisgiIcOl6ecLniX5Icv9cmBdZlSVv1n+ib/9+OXXJhGK0keb+Fi1
IQtIPtN55fdbklEUv1QNNy6mHSO0FPTq/Jj09cG23WhHZ1/fm1Z9Feb0vOKE2tVsPTJtxXp0eGhR
q3QV27/UEketl5hbiE80ePWk5NLuRN59HGofXiqvWmH+8l25nwpylFKnjKYhSujwDlvNsLZoWfga
/tZIKGC6JkDRmy14Dh/ZRpx4+z43DCrGvdj1INz0hlgBg3r+wbKJyUbpSzYk49pp7aOcGjJ4+mO1
ZH3SHpy+GJ8s31B0qeQBjuU5D1ie6cyg9dMmMRCb+WhZWVuiRE3y1zBknUKVY2DzZnv+UWvRH5TY
zqIhQzPcwOqI4puozXfCQFVkWeHt/A455uR2THIzmnASefNUxdq77sx3hY38NfwYeoteUMG+mROO
b97MDew2MioeXVLbRPEjr9wOEpEzU9QJwJoSF12PXnFL1AwcWFOhB0hJR7IDoPvKVQRPURgS1qsE
BR3Yw9pVlF0Pgfs1yRGIYmX+JklypYfua5gSYTW7eT+mn4ZxCofssxgaAAPFzCIgasmvdt9R4X3Q
Ri7Onc4oeanPETLhGG/pYa6JJto222lpEtOVxYvLrIshDSjn04kwyTHP6bPMAdO95j0E5NsJKG48
NKSjitOU0hECyhExvZRLDA6Dw1qM033QkGoU5lPn73vv0YEoBYIap7I97w3HO4fUPKX9i5fpoyX0
Z/jZjWEmH4LVVjb6sGYMlJhiPVRUPXJeMysxvqqkQySsBzQbBKs9rvGosTpeMcgwF+mCsdMaGzXE
jLJeGoKH6dX5tYU2Yrxj1k18zintosC+B8P/mlcNdVC/o5pqZeSMii8jhFAYddp5aCFtiLKAxezu
RxgSKxv1rydUn5qFJSC/CYpW8rvM18J0Fa9meKo8rq6TtJXPoB2PfZpcRvJAWJqQEmtNtQLOWl3H
rf42VxitatPTNr3FfjI3n0cmSI9tPv+CHskpxTTIyjDvTgxA25ANfGOvT/cJz1FG8jJGuOtb4ot3
0tYw5HMweO9ycm4CutLMnCGb0MencezPfRZvGwftn8e8I4iVq8kNH9yoOOVMl1OxovxhDeb9+Nzk
FHQyvzePCb3MypRYbmLxZHXeuKpt873+1C3/u07z/piWvFwjMJPInc6mbQS7oeYf96eJi1cfIH+C
cq3VI1oM+2SAR571YEfCN4B50Jz9RH4Zg29uAjYPWeU8kSZvCGKSvp3q8Gru7XenIL4wlqyj6YjN
uV9jRQB2407l7wRW9RRY3U2qlx4K8GvCzzdGnbL+aGC1ijD4DqwhuQzdq21wmqv18WRnjrM1LLrb
EVQX0ug+htH8u4H5KP2Bq7jn3TVByyKjYEHef4t2fiDtHJNjYFsYBEjzkjI5O0BI447dRW4OjLCT
6KVjTbMj8xAJVs+ZkeNNs+frStOeIz6bvLr2K/waRGsaFZlYP3rhRK8SmVbXJb+mwXhh8mzmcivD
va6xY44jm+GEyaI8xBBW0KLsbp0r2zPQaoLptyb9Oo8yVqpDeFt+9U31O5D0eWwakPnJimZ9U4sY
T7wLjd0M1p0D1drssfu5NjP4ZULHhSlo0FMdlh+6n7ZG2VPj3HNoMtiUxCVvo6z+ZVftU10M17zm
13NjHmoWtGOX0DVl8ir0KHql/mMA8S6f571WVbexQGOiFVwYGpfJ7CCPv8X4YJUjllvLYTiijG5N
YaVEgzMq8jpSLd+AIk3CdK3ZPYkuR0dSkwJH7LNPrfQQB8/yWziUt+oMyYtIP1JO3mtpRR8ezI8j
0eDx7AZs+Tl/ZzWepiqFt8w5aXLlQ9vF3xIG562BsqWZQ9LqwgfAq66CxB7KXe71MeXBDlR6W7+m
Y4XkVRY31i3YilljtC7Mv+zcNNe/HUG7oI7eMvnh4MkAvQSWuZx0rETQOAnqn8z8jkFLbPJ1e026
WqVKKagbJUPOZtAgy0b/HMj8WYu6DxtqLBYi1epStToBziLPMihOcDxAWT/Fzgyrnd4ksU9zFRCc
q+h7VgCNB3OrZYyxjS4U/FLQBoYgPZRUzCtJEcQj2ztW5a1V0PsiiouAMhhe9NGfVsxoHZsyQOIz
mi2ZavtFb3RW7HrBu7aTFEKa9FGfTeBLuJHa7gS6ewwp1lY2q6eMcIlrQNZLJse+WAmVdMnuM6Ii
ti1zYMx9kPXHQgAkHdq1ZZ207uJawGQsnTYD071kTcbsgA4guAopOfo5oU/Xmj79jOqU3lIyynNK
tD0F/dS7ziEqbaK+83m29EmKYpxY6RgU2qvivmvrdtcLvDZOSwnAM096AEbTiMdxEwfAABoDhgI5
wW3bVZ9G6hyWOan/HSl7nKqv//yP9995XNDvkk38Kf/O6zME86P/7UgZ2qn/x3/wX4A//Q/Ddl2G
zITl2n/NkvnOH44wHcMxXcN3Tcd2fmbJrD9s3THA6VjeQvf7mSUT+h/oBHwGoRk+E676r/4nsD8G
2/45S6b7lmUT9DUt4evESS2Lr/9tlmzKpewLN/YYc05fuFgTEGGcqS20dVeD2tEDkrHmREdTo1gR
k4KNKpva9GS+o3aKt5oCzqNuYPICBH3l/YoUkt5i9DGNn2Kmrlk4fxNuiw+TYti7dHNA2gvY9p2C
3LsKd28xxjzCzDtXenOJQUtcd8MTCDVqFAUabEbTHk1dt+4mlwxNyzmvGhioDAHWOIU2MBsU8NkZ
vAdRMVDfSAZSUuIQYeNdwoZ6RwO031b4fsBdXC0CIXdhY2210sXFZiAEKVIkVlnmvER+ot+UZg51
xUJKlYTzte0am8Rh/xpUwrqrC+fLdTB6tFH/FduS+nFjX2JfjkfhcdFQKgI3a2n+BsSwRWlpZyGm
QzfItyG2kB4Dhe6J3q/tAZlbYYxPKXv7yhJXpujyD1BkUG3iQ1jO090YFPrR6OQRojJ4oTxFYF+a
yT5AuAa8XN+FPZ3PBt+Cp8QLGZl4zhI3AyPhMfPCtT/Gm542njXZ8bmpXBj8uJSYPpvmM9qig8iO
kww3bE5RPtgHP+JiCdecTiBSCC+aPhyliZiUMMJV6gg4vddCySRGrBIjdgnRtE+TGXdMSpHYzyKK
boH9u1ZKilbJKQKlqRgWYUVPRW4akFiU6a1UUovOQW9hzPed0l205TZRjgnD9pJ9FrtntFumiaPA
H3FquuQ92QCIb8tiBRwM8lxozSUZNf/Cqm/nPKeyCPezP15lI1GJOYs+GJ7rN42pn4SSdYCbuRZ2
CaXbjuFmlF9kcGhuhVwyUtpKez3p3goX/UesRCA9RhCjAERjmqgXIExRakcPmlhNQaxOTXrZrYUj
xl73Pc6REmiyK7gm6mHwGxLMcLDUvECq9CSpEpVIpSypNPfOVhKTXlX77RCxief0v5hwGg+ZkFdp
OJfsiJj9KAd5BEl7tN3QP890AIGbeWUZvJTTDeqM8M5JDhatLSNiZiLlDbavDUG303tlhnk+T43H
xhn3ALLDu6bprauebdMlMb5Fg7070rpgaxdsuxstoOVZ0CF3IZ47xsCOjPUO5Wf9nIuqO1Y+E95S
UvVknGktUoA4kZs7lMM/tbFFNNznb+EkB1aPGYJFSiYnOiOm7zL4YQYw/Csq+XEd8K6b6MbkeGCk
MbDc0W4GJbbJoQp5Kj8a6ZQi9U3XgzDOBCocIw9XnuMMh8J3dg5bPyZXGQAVHq17IwRFnpLuklML
3ETWu9ElkOf0qHe6DPHekIWEPNJXMFJEp3uWJQh7pl8xDVTEQ1S02Kw3AycuYwJpyFT+yqStZrdc
PuuAdw0CSGO248OQkE+IchoVpplt9bK9y8z5W0DU8JC5hDHFeaxLm9jWvzwHZ0Kp4YwKGD4Lpvow
Jvknz9ujleEeqzKmx02Kd+uhEbTdsqS/OK9LBBCbsmsjzBJvI1X2NGi1LSgu/oCgl0Y9eso5aa+c
SdJtzWhFZpKZsaaluHnfwFJczQGuUdsZ02vtPqwZhiqK+GhW2Y1oB0DNtvPZRxHcF5xJ28CpUdgr
z86UdiZYNlzcMmO63klum5ahGT9Lq61gOLOQxJNUYX9wlDRS3Dg+vsIEb8iakU0IMEEKJlyLdn6N
R0Dmr9XcpDsuVIAgk5gNBLMHop4vrUm4BPYdJO7ptx1i24M55IFsDHc508ibyWl+OSPvHzHyW9aS
gBMjpC/5F7ajbJ8WzXxsiFEyX4DiroQGGUM07+LisxxRyZKKv4Z1TLfakNpG72mvkxKJI55y2Q80
EJuS+azcpI1i2tWu075mFtm7eIzqVTnqJGKGL7DO2GFGHy9WbIXPXHN3iFNu58YnxikBHyTw6JIk
4pxU5B/C0Z40PTgbAzMsoc0aLDQJN2j9Sz125AmwVBlJcMoaw90WCBeirA0fwHff131h7+YRy6Ul
7HQLWo9+QtTTzWTEa8IHxYQIvRa31c0b0qX982R5walLKI20pjtuhskhL1eh+whakV/rrmSk10SV
INoWSaHLGEgp5tsgbeTW7+qLESCNH236F/Crp1ukF8ziTfgTYppZsuzoNoauf/IErQMEAJKqPdRs
E3TJ2q2xCIJyN/eRKQ9irpALoIgCpLbRfY9ibUsKrIjUMG+byFNP/dbp2fEx8VhveofOZ8XwThwM
XBO8Ea+5lj15k5ettb4G6U+iywvbaOuyeV6109hvOp1EtGPiIpEzr1szG2rOtMyuoVxz8g3kbnCa
q7irLrkTirPVkNgJ6Zo4aM829lgmN0PG5GBoXc+VP5xMcPWMxtP3jnMqJ/GhD1yi6po0sMJSBuHK
DtQEwaOo6JuxamE6h/GxkTQvV2SleCiju1h3SSKIYpNq6FRdmR8oFA8rqG7JFkSHvzc6sgGZhrK2
oL7CcKA84tLbZDHTBzhaeCN47I8j07vqKmEemgctpsIUWWDapjh8DNwImSRmiL0TVP16iJTluqNN
R+kE6KNxsQP4tFGS2FcILwR/+l1daeMFeRdqiB5kalraW2dgvIdnmd+0McsAP7U3GiX7MNMePAAV
Rx1YI/O2DjNj3ZxdGPndU10ImQ9j9rceazKFqhC+DDMwQpV0D5L4gxtW5iGcXQM8ZdaQFA7REgeV
g0w0kjMTQRB+usb7bcqJwo15XAhAP9QcoRhVLrODrj4W26ztH0biUCevY8Sxhn3Gu0yjZWs6Jvx+
2Co5b7OTU1m/kpTabFJQxrQq0MmcxA46pWrAIxO0Yw5z1hnYtf33NB8Ix9r9pzYH1PuXWRA9V3/t
TCcloDoBuT13BxWrceC7bkQUkmaNfZo6XVowWYZ5RbYefQy8RBapV5frQGqzH9bU/hua6JYRmQ/J
GnwVpgRhlic5Ukzk4wjmtQxiEKxQA9djn9LQbp+a3KH42eqkcpqnIFXmMEVi8WyvOhnk0ZJyohat
7oWVd2Gqj4alYj1NcVefllumQj0tt34OkLp4MWIqz3/BnX4wT5NpaUciWU0fxISnGCop/Xsr0LGu
BEF67DmfFOD2aSKmEHsS0rKlzaybZP26M0R1uzzdgejZPiJH8m88L2tgXupPRtgC83LCCJZP4LyM
f2G8+irMikOgPvZj3BBPYy/DtbXpj5RBm/2CXxJ9w2PLzVbw8qbouTAaMTwDtc3oDbL/auiGQjck
4OVmZrcIOGZUxsufdWHmegtu58/j8oAhytvZIc+JXvMtVPpS3p90gtStn8MPg0vo+cYBhk+InIbO
wm+yFK1q4VMtd5sp/dIZ5d7+PJQCUMRp0bHOUpCq5WWwl5dlea1a077YuAJ25mPRyPkU2Y04BTP9
bEB1iLljMzovh1bdar3vukPDGw0lDjSdJFEaskdZKHRjP649FjuHhT33c/AbLKg63sld6s9PuVZp
pyqKtFMGnRRtNJ/PmqrpD1QOOVyz1Z32K/uTNjfU8z5ibmeZGVp4XsthmR7689aCnKPsIbajJt8W
vNdycI2C06Xn1DsWjpz7KDpwVid9lNT8pk7cwUluwj0iGeryFGjvfXCGu+WLvfqwWzUpc1mPJsnd
me52p6bC9JIB25/hpOYvbp0xefRll/u9DJ9jbwh3yx9l+Vssf6heKVadwn1oFw5XkESMFzK35cYg
yP58g/6TR9cOoA0q2Cd/A9W51IlYNh/NrqYZuryRR84aJDmnGgU2CwJveUEWFNrP68XofE9QLumi
I9uJP1+C5bdcfl+BfOn085tz2i52XhMdc7wtVd8gE9Kt31DrKBSPUJxcadwZ7IhdgYrMNhtln6VL
Dn32rVV2D7NnHFcmRDXLJ63oYqikKIvMeSZW58kvXBqeR6R1zIbptUG7s828kDhBkdHtanzGRSZS
dT+HUeUIXSM+t4T6fIEW0JkpdxJL0d1yXJuxfd9HVBqJUNZafW2GwW3jsHfTIi70ojuFiaFg2c5R
tOK+lOUD88BcMem0i9mENMLi3cjJwvvF1dhfJUXxabjGsx4aiGU0ymewtl9y/TmJyEhkXvUa9sWr
6QYgHS0+AkaeXDdRkUF4GO900mRlneyGkVQJTAvaBMzpO70FqoKdZ8PqnYHndte5kpbWTLMpzLrD
EEwsfdz+ManM6owm7Eoq2nyYRU+1MblMTIAlFyl4VkZLcQ5yfQ11ZJOeW+wNUOLGNCLN8B4TxEx0
qeKz96FRJ9hOeX6AfDrc2x1m0cnrT60QV1nzOZo40u+rjK5+EGmK1pteInv8YENC7VrTrrWOnrkp
8oTZanbrHoXJNM/pEAa4isJG4y/WPCShfVNkt5OX/qYYDZBwijiBZuF7q4DQ2kShX+/Si2eP3np0
+4OdVPdec4QFsa/NgLqr55S8XPI2dbH2RCMDqyLPtsGQX3XQSVn19Vf6+By4tO1k6FxNLDJk0/CR
MOiL0mqIWDNv3Kp68jA1GRaTijShm7WXMn4gS8bcVUP7vbX7x9bxfvW8CHNE4qAbkHb7jv3QZOnJ
y/X7OpME6yZrWzXzZ2qyp+4TGMbJ0N4J6KKJQ7AWXRcjGhnRmtHaMOf7NAUBqTa/LVa5/dU0VrPp
LJQ1ZoRJvu1ukUVuo5IO03hGkLAHvPfdxpKhGOlHGzAWqTnalzqBVWCXtL0iAckxhpRrE3eo9PY+
r9BKk8lNqIsWMv6YzfQezAL8xNS5yiYyll5aXCicH7BPnmQ+nVMaWmmfhjDHxs+iM64ZVH2a4eGm
hv/mg6Fc06qHBTvbRx1M16qqyUxUhGV1OpHpMKxYk+4bp3sty/yeZwnxkqJzaNDNLUimoEzOdqNV
YP6hZ0elRIWxlO84njcaf4aQ3HsG4nhMt/rB6BWCuHdcUuNEyAUBaluQEYdvfBuP7es8Bcw8AMYM
8L40Idi+AY+kNB2SQB7ShrlBBy/HlIB5XMd7PEBv+LzplSvgssbo0PDlltA6A4+mRFT37zpZvUbX
uq1t0m6UM6cDByQoY4jytms98EkKAaKCCCFrZS2Lz05hPLYeFHKPoXgACfkmUahoS0GjedVq1sl0
FxVQGjfNtKFZcpgUbBoO8UhfVK/3HiTqDiJ1tqCpYVR7ClZdQa0uoVdLhbGO4FlXLLFWNM5apmT8
bN0p7HXYk5wSEbmM+H5KI8y1ORjYsN8r+CZBReDZeurQ7nE15LOAtXUI25FCbYcD0G1GrAnZw+Fu
4XH7CswNhrCnGk/qUkG7KfF/s7Ig6d719ZrPqKsA32P+TC/sjn3xfDEUAVyhwDWn+7YUHNyHEs4/
+T7ajb6fG/0N9XfJyKg4dy7dfhAYq9EDe9BZv0XWuNs5mcetFw4b2DfrUTBgY3kMxiGFU+ByOr8m
8cF6hbMXtpXCm7twztGL3bYKfA78FwuJgqGzgH3mqkGoLqAQCC4dFhBbNWzXZaffkyf4cHSLGUnC
L3CJwK1LxV1XAPZModjjnKEy2Oy9grTnEWUBhW0P4LfD+iEr7oB0B+SFpkBh3iFq0cqsXlsq1hdO
a5tYIeHtsPmm7DHtmrHaWCKtAPwHDzXnoFPh19+gmOlXBVw+FWueKgqDj9+egtBrxcVboPQiu4Nb
k24wzzHik+sX2XQ3osYpJSggKLR9vox6y9eu9764pPdrS/lomLI+GXDxk+R3aoPJHxQw31HkfAj6
ZgdK32y9lurVLmlRlmdc0vggtQ7zw6ALXWDdcF3I4ik8fx5sSmj9Rg+2n34gnTeHMoulDyanQfD+
9ax9uB3A/2oC/a8rpAsugEZJAZwC0YKTO3Qau8Fd85OMzL3N2FivpVcBahGDtenFtumuSpwDBu6B
RkkIbKUjKPES6PMX4skIYbW/80v4NxZxgLXHUyslgTuT+jldpe5Ul9FbqcQH6OX8mjl3JUSw5na6
C5QkASr7vEVzxqiyUigI6wYfcwyynJBZSsi31A1YHKZz3yaEqAelYqjtg2XVw0VzvA9U3Vcau7CN
I4hIFuKxSNFlFUnqUizlhBZ2/W1AsqNrYL8uEghsENOiheBdjcd6PycII4Q12Fy+zG4XnVKllADc
iOAQyYTmEKI0MhrmkM1fsHvksmX4BDNFWHUrgaki5K2Po93K3J3tDp+plT6W3VWr9BY9nYRN1kX+
uu9M9kxIMLAnUIFzkBIz8ErjK76d+j3+TB0Y6MAUoM7sGehgxnEb5y7GsxEp4UYmXlLq26sfkqXb
O+taaToMfB1g7h5pM9JjX7mSgH9CcahSgg9qwfE+YaRqilMu/uF3rmQgwYAWxFWCkLbDFFKjDNGs
7IrLHHjwzr+mz+issrF4SPqPWJ4DE+mIVPoRV4lIAowkDWYStyJlIt303Q8IftKLaA4THpMZnwnr
pq2B30RnYGIgeHYXYD6xlAKlie+sjOfTusPvMcIvH2KSzT1BrlAFJ8S7rXQqUolVQvs4K9FKLLMv
sG73ZU1MULZyY1vJR2WKDzQ5XFcl+sFRsNXseNd5nnZlxn1ClBOYyqg0L/xNOA2nRN1wvZ0arXP4
c0aIVcJyPShRDCXTewt6yJpU1dbGJSMN/xg4AFHMLKl386xKSUP+3Bhmue3cFvY+aWdH6WkyPDWT
EtZEmGtcpbDJlcwGxwnmSSW4kZhudKW8YTcgV24PymNUQpzI8VepjiKHgkq7i+33QslzdP2zVjId
n78jxE5z1zmMcVUYdwbMO0nCUEq+puo006CFfOCpgnlnTBe3vh7w5mB8Lh9zPMLsrybIAgpsKqdM
zxASgole7uuKHW0qnvdzpqCmzVJHWHimy/2fQ1xFnC5szvRaAWp9YkYkMiDAYw+KEAzwL2g6PyBe
9mwe7zcmv06N+kHFWNzRExnBTcNOXR76OfTEuxjSQytZxkl3SkY7aw8LMlWH+zPnbx6lDOAMPsg/
N+v5wV1/KmRBj7rwZht9Rs91pVRoGAwbw6mj60B+kgNP4ELoqNgvj+vOW2KK6RjnznCyunGgksNC
cJ5sA/YrFGpa/ihpJJ2R5a7rSFBrZUUQWJU2YlXkiPQ6rw6EGVdhDTeOdhdTNGi4ILFREFkItlRu
AI38dcikjlvcnBlNUht7oei1Y2DdGzJjpRZnj/ZgNjtbIdiXA6Lf8TQT9ExiRzsEauOcJKDHInVY
bv08VurDrRyYp2pcpjMKhYUPg4kAhkP26s/7Pw8WDagIOyOHlwzdKUME3KROddBsNkfzWEVc3QOa
RY2dYE1sFOFZlbPqwiO5UCcMP2BtJutFdwvHc8VwDoziClszOgFuCXVYbqnvIAmFq8JnFqKVAl1M
dOtZrpr36sjkWF3inXTT4Fd0cBSxYDNPuWOap0rd6pM6VEaAdd96+E3TQeQre4Bd5jbpzfJYEnLm
XG4ZhNFWeudQ4Cy6L8OycFDZNasJZTkQQQ/9p/5Y7iwPC6Bxx5S/GDFXZh3Vofnr1r/dZcHbIl1n
6mt5flo5WrxvN0bLL6x3pfXnYXl4kjI4juVd184MQLBNSBk6T64NEXEXwKIJ8YtDyiIBcI2FXEI9
RzExSuuow3J3OTi1ZF6juU8rrsRwDruTi9pLvSp/exLqruPZLoNp6nksXwHzCHSCJXM0pMi6vUdR
N0zzTNW6i6qQPdeqrPWXPGSzMruET+MIGEMCSM6eXKYWRryVTEVYTSWuyWeRzispaWs91ew2kBfD
hJY2esl7OmYfrIHWmTXhZzMxMxtlTJK9eCol75IUXl9UwqyYU72j09PpYFd5ucYCBGIwsZfQaB72
cZtvDQoVO2sSZ8mORo6FvU97/rlGizbfiIzZb+7nQMQsTsIzRd+GR45NbDyVRv+lZfwGTu+1qzAh
+j2RnadTyju3d0+hApC5PcRQjSmc2iEo/7+hEXaOcvr/hUYcwzT+u9DIGVT7e/uP2Mif/8l/xUbE
HwRvoQnrni0QpBh/90KaeCGFSQZEeCwbbUIb/4Uh1vFC8j/XMX3IwbbFc2hp6kT/+R+W84fv657h
UTxxPAN78v8oOqLr/3d0xIde51mGY+OmdBz9n9ER2jNexuLDORtBcLSSTL8MotMvrhw4IXNCCvXY
we1XMYzT1f154ZOLVsHol5N/5yog7RzjaEKIfFweWyjny61eXUJ+7pLKWPcSk9jyxSL4FQeiOg6q
Im2oaP1yy1K3mq6zjgS7fx7++dryGCZfah4/X5ZlywnISs/Ngq2KWMztYggONuOBzFa+9Xlp7NAV
9kGtHWc2VKdUp1VgOU2+9hbC94JzL8w+ZlimjLazU1eHBu8Wg7L6YxGO48EQ2maItOicmfG4dRzn
u5ddvXfRY4hLk7egO3Bczrmtn5ZDG3Aio3P2wjaHDK818inVeb2PFaPOqrvAtnAHgFPbw7H919WT
n0fD4Z93R5orM3Fh8LzjjZtBNrWR10Cm6a6WZYoB24R0cbtfrqLLIbPZlRY07FeCuDjuX2gJsHvX
icmownLQZq7Fq+UmzZnqkPE7YzWhSdQTfP15GstzmdUTWm4tB56H3LX6AB+Ci3uteFg/h+UxWdJU
oK13KIACHyg6E9qnq5NQxQQxT9dg7dhZtBUabWPL81jyLlfR5aDTIyb/3h9GulmQPCpGg2Sm7eY+
ehj9eDyVyDxPs76LjWakmI0+hSrDpMwwxFwbJq4qYDEz4Z9xZnZAMDCy92jhLCuAOLd29EzKw3gT
ar2PBIQ4t2Uk/bbomNezShIVetszmquDowI2ZOSxu8KuTA6lIkhb1v+HvTNpblzJsvRfaes90jAD
vugNZ4qa54gNTKFQYHAA7piHX98f8LJTlVlZZlX7Xjw8kqIUEkk4rt97znewQZfL+GiwECXoyvol
VHidLbEU0ZocsBzsrjBPZthv14dSpcJD2CU32Zp+sianroc1CXW9tSYPWPkj8wdE68zlfM4q8OD0
ZytE5mdnYZV2hzCJ0lMZ8MkUWbcXkSIwz8+xuy5l6KAFTgPlgvJdCtIkxEXe2uKPqKCRgKekBTAv
F96/nq3XBJv1mW7zNTY/iPdC0+2c+syNeHW7B5dG18EKAvJMe/vTaJyJAq9G72AFC02YwgwQHoVn
MU8QrlGhFDrTuyKqMYcvL4c/EVGyrRbQ2/oyeNLSB1Prx3/529fk2JgNwLGNagM/OHuRdiHtM1Ar
ccJwWM/Nha+I/W6hzzEYpAIqvVNHjNoyEnBT43fdg6ozCubKBDbbLaX40Ih6UyXEkDXVyK4Kxet+
jhCw5AY6z6RHxuN3CcPRTj/7YwY2pQ/8q6DuX3LDB4fTCXDmZXUkth0n6HgY7ag4Ne1gXg3LlAQd
cGPiKrCX8dIMZpNScElHsRfM4BJ4sXzIbRAQiH7DEk5INOFrizpaVWmW1Luq94ZTwGirXqaDrkt6
eA65FjkEd3UxAvou4o81eGHdN9i1yA/GGP8iUx4FRC/Q7rY+A/I0PMk+ZauFM2aJQkXCnY9HaxlI
OsthLeLXW+tj4WD1e+lnn+vZH6JqIf9Eshqws0c75VtwN3RPEwV9I58JitfKsZhMWTizwxrb7l+/
EqjAU9W3u3UNWh8KBHJ810B10ecf1rLXWDccTBlwuW+km5GYWOpGnYLKw5RY8naun4W/brrLPLvz
+5NYRoqWxPNcps5eOhGRKwKvRmzTY57pQaEucXeo1Illl2Kk0OxvEwJQD/YyZZaxtaMfdy8sbbOF
XV5ZGN+Ta1+GdHFYePGLbz/MBdZTxVSDaB2xM3MAVevuZV3f0FZdRtfP/lqXw4SdNUB6rnh1Wp5M
SxtHoKUPBtqLAbbyxtX6JlUYiHXaudsigkFGSTDRT1VyRyZWvKNjVO28rL5mFIPWcWF3flM7MYTA
5jHaU9EJXNaL/cvCV82ui7V6vQv//ndlqg5ohdbbafmn2pQJmhc4X5N0rL1Ki/wy4MS84Cik33Hl
xVx4x2ypGdeb6yFYHvzrlt1kyIlYNutYeYRdtGKTwIVnlEahG9PLPjs2DJHZzIsLITPFpRt8vVeG
ouXfesPeLxHQlxPLzFh12TkqmCqgM4BMFiXZFWCWmXb3lWmywsZ8ig4ukatlA42pddgnYVVgFA9I
GVB+sSTqOFmjzgGTE2Ev14L1MRQz9k7kqLyLgXWetuV0tEzvHJSLG6LqhYVwgNDgSGhGMWQwp35+
04O3PQ3DOEOzxEs50YXtIzdCyTpB6XC8eB9K6xyCKqXQjslyNPoLk6f+IsCIVONeYumwRh0dfHrl
5nZ9p4ra/I981YRC6OgEUHjEtmhpnDVxR9LushJD+k37+ES2asKuHGHCFX1wTKrD1XooQ50dHOKY
u8VrmC5lT74UO+sB+jlZM7rIzl5J8ztaPIx/fYFw+rxEpJV/1eNwVwR6uLatlPWrjYl4tHFG1dZj
psBoMWn6sJmQ1Yu1Tef9GzGPH1ND8eYMNSZKowO+R1rM6DKGnIInbHUL/cwxd80UXKWR3kfj8Jp7
EAwivyOuZnibZN4Q7rpqAXvsZAjgEHReSYP1BTj8qfaqt6L3n2U0kutlNPNxUZ16ud439MMHTkZa
DelNG3n50U6wAzMoOOYYFbdeKl4LK71uh3k6+Y5z0JPzB3XGrZoY03SRTXoNdjCkl/Mr8WEQNdz+
4MzIs4K6evV7UD1p/hq0Y3HL5KxwgEqU6YK4zzAfknNw20jz2iRV85DGyc9AMeeasc851E97hP9Y
xcvilAVAgP0RJwQV4ymvmFLnQdvu1JjvVKOW68CHVk28NXSFYU/ZkrH43iJ6r7Xvq8R/KZhA8S8H
SaHvopQOm9cuVx/BpWXuAUcS0rANXTSQlKsd7JW+2aFSBYTkFs+pLeROpwPYiHm0XhuuSWFv/qGD
C9UwNz5b0/EPfV7tGPzBkJ19IHoR1d/o/7Z6/o9k+dmiJQs6r4+PwNI3bUlEQjaHyDjG2d8X5PEp
1R7jvuGks+LLqMkExFCXxwxYUhNIS+O8T9NgPZCXh0/Dxk4Nn8O385h+3s/KUwneKOaWE7RlEQDq
RyN/Z2MPPLvEDl2bIvoIlXflArhnYEOOuirSfOfcM4POHmVaNBvbgTzdFcHZCeEwIWlr9yPwcRLU
Ngure/QZtCIy1gfDw3GGmPnFripANdOcb5uSKUcbgteDgQY80CYJ0HcO+ejukjlIj2lSEgkO4S/N
uORlyb4Maou2ECAjXKmwxoz+Z9gBJRKJ+Tp4i/7BfxwY1JxcFf6QUwFGwnNhYuLmbG58Un+3GHzQ
Ao9quOmQUJZIumjvWhvTCduDNYsfeTjcGILftH/ucHL7KHf8FoW92TOLSWoCsabkxWXIkOvGPM1s
Qjdpqu5bh8aPkgwV3YGnj4D0sc80PwP+GxCfLSwcTye4BbPgBXkKYcZzdt16OSVpo+nuojB3BgfI
td0/THGC1HBiSlvbANI98buJaxZCF8mEqwJ59PvIPBrm6O/UcBoj/67PlOAsBrCTFy5GTubxbcBw
UXcjwychwW17x3xSZFhEwbRLkBHgvWYKHG+Gon9izPHbMPRRW/zhZhPS4wclLdRbPJa/4oTkmHmg
DcOURRAPEEA9D5JfKhhNmhLdD8t0819k2n/00DAGtsvo9br3WtDS9QN6LG2JXCL2gh3tu2SCvGSh
kIfEBvhXVz57phX6249ZdnC5bLDF8jS0rG8A8HprfdL3Y+X6nd+k4H/58r/7lv/GY0Va3wjSU5f5
VetQHa2udWe54lrjImX7y9C+bHXS5fB9d1id7et9n5rxgMaaKMKSAMKZCmW91fqmPscmfR/G3EbB
nmF9eD0Uy7O+n/r92HoLUx/V23/55e8fkykCBde705PskQ5+/yDT8OLzlJhw5/itvp+43v3rH1hv
rodeRku56PqS3fE//gBF5XyM8vbM0E/sZ129fcdkdRiZd7LG7Zqvu+01MWs9fD/n+zE1Lbv77/v/
8pwAxdymRPGEdQ1u3LJD+D58PxeZIRXm9/31Oau7//uxstMZcMP1mf/2N+sEsegyLGEHfv84Uo3a
gxyyB+3WBBWoIbi3mAcfSotu+ZpI9n1Y48bWu9U0VZshQnCLp4Baq1+T+r6//tf9f/81d6nd1p+y
Pl/WZOK2hNEOdJsjanJ+O+yHaW8yH1i3wjmzv+FuvTm7AZuKsQKutSSCeovSar31fUiXmMzvuyYi
+pzF9PT90HqrNLB2+8044I34p29Yv//fPcYZA6T8+8d/P4eorQcNugHwsmORmNNzqMsvwy9A32oj
PP7/FuZ/r4XphvT0/usotctX2XafcvrnJub6TX9vYobW30Qg6HeLxapmf7vfQvE3L7ADdASO5y8d
TPqUf29hOuJvlmsL0nEoUnzbMml8frcw8eLR2CRizSJZ+3/mfnPIePvnHDXbxH4XenjgmPDY9r80
MB3fSZi/R/HVMO6zNXlVrg0gn2g1paObSMRslOb6Kg/c50LDkZ7DMjmZ40NqkEtlDOO5bOse4Su6
AzOAa50LNUI0olxAoI0DzCnYbWr0ZTlmkURmT9JovT06NwDZPvvfyKRpIdLoPFTDV23Tl+pmrIb/
eEv+ngP4v8quAN5ets3/+d82Ftz/9HfyStFHNlFWu5b5r3lxhFtNnrRD/xyhsF/gT4cxlQUkEPaL
0RI1DG2BXYeIA/DJbB/jJQM3VqGLI6DZ9XLOT6VlvpaRczV7JhfzmkHNLDOCcmp2f360R3/YXREg
++K3QbO1OvVUGuYv9jLu/XoglcTf+GI095EgOgi06mgP59RYamZdLdfxck92S6EO0yyHi5Gr84S6
9YQCotqDAIByFdnDRTTY+MbU/ZAO0uNaTqSNm/XzOrHylxmWoOdzVZAR8I8x1dpzgWIanGfj4fth
EdSLtT5mJtw6u0YsMbuLnHM9JCn7o8gSzPKXXut6WPvRThQ9jOzXD5HX0i+xqEAPKnJ+qJMO7K9e
AWmaXDSA6zgwhhaqzFTss2UumHS8ZqUISJ3xTfNKGzFeGx+hgJJs2sYu9Oh4oO2IvXz+tFxWMtJC
cznKJbg6PLBLf/Tznm6tKsBR+47eE4bLzHK5O7em+A+H9TGDfNPGnYKTLsrkmDrN/bg8q+Hjt0iF
AG4lgKUo3DYqd1CQ2pSRgcWTN7Q2YuDTIH07eGUVloOr9da0tACbN2wR/aGlRUOLCoNGXFJs59VJ
xzMdx79aqYKRasPpsBsM3EBhmvoUx7PABl592BIl/zpCX4fpk2M9mC0PzaZ9KBj+XQs/oBGb9Hq/
HrSPcN2JVXrpDYyMnWoYiuvudX1oPcTxyBeL2SB9wXmYzUWamXcdYunloMM/1qI+zkuMPrH7U0v8
2gq5kMeHCjpCgO0P/l2CjQmKn2chzoaLX8+X1BHdvq+cS63qJYpBbYEQ/Az9Hyai1P2IrAyCy/8b
4WsayhvceK/KoPogdiE7t9plJJlCVtYlQnwSzOv+so4i4gB9jeoXfX4jXoWfFYeozMyrhv5FW8z+
GXMNYUdT7B/QsT/HWc2ewMsRvtzjl0yBWcmbvCvSYyXiHVjY8GQLb9hwbpyCDMmYkY9IG0zBP81I
XJC91U5Ho82vc9OooXqCBDdqXLpMUTq3s6ABh9jkl1431ShBvEvfbzRRB1gV6ENC9B7WSbwmo5F9
uk/trd74/uC8zmpn2p/YULtxn1S09dqJ/VSCQCsTnKJFT0PAVDBUbKLdO5ivriCAzW8uslLpztbt
a522HxA/jKuxO41zaJ2jcNyWXdDTOEpImk6rp1hP/QWTEnYYNntD+VIVc7jTGif8Oi4nxm3nFuHe
iwex8XP9wxkS52DTCqRb2MCnTsgfWTJpicM58SkWsH4sVjyrKl/R9RWHUebzuY8/FRCVq2o55KAp
B3M6S1qFW5GrZrsulFz7qpNb9KCSiOmZx+KhCTqi4RGoMC4h7KAon+u8wd6UoNts1dRTAGoww+Po
wSfG+uFg0Fsb4iq0nbOIXxLNpHzEmuK38o+I4ZBOdK1lZMC96r8yZR6GOc4OoZ1dYwChTZ2L9yRw
t6VlWQcCI18RbqhzMmi6JREkhDBw2PYk0VWYEnduZz55ng7Nb/TvV0ll2GgS5fMQg7itnJfSzq/m
iTES06hb1VWLkDT6or/jxuVPqA3VnoHT+jGfcrpNad0cfXJsStP091Uez1exAMxfY59FyooFpqn9
d8Of+S1hhmWB2/J56ECwNiA0uoS6D46PbfvNIW7s1yg16hPrxGPgvDYWYoE+NxqEcNS3fCAee4ld
0AbwPdsg8fhl9hrdDHOJDpk0vlxRAxFOpLkT+CZ2c9V5txbOVheGEjZOU+0mogl4cwZPeqcU5cWW
PMB9bjj+thQzOqoJtEdQt2cXK/qldB5pDoy70jdvisT54WIjRYBIUNyXP0FnDQ1iQ5uMkTtRTsIq
vRsfxjB9gAp0BqlsMqSxrvkOZ2qDW8sxEtzU2IUjOc9M5YkoVSYGa5tBBsY/bOnSBmQ5iV9jpg4p
2+qHOa47bMTkkgmvv9NBTJKaPFf0qQ9MavZr7S2TqjxhrTzVwO9bPZ2yAgSiJSKQl7ncqbR6s62E
kZmgyeMQKFKnlC9JX/8KapjATuyAbx0NONRG1u7TvJ+R5PhLHCEGtWHah4StLw4/66Si+WasEcHJ
iiACsjgap0eJrJtxz16d9WjG998yvI0F8RO5qOjydHCrZnLT1GS8BJg2N3NpGA9+s3w9oztX2Fe2
nrchMROG/xlFMf/XOKkbm425z/OtVsds/NOJNr/ed3JxkXl2sw3gzTIuxlRAqkJqUpkNjzA6MLcp
p6L/Ft0Pvl09+Tq/cQNSO5EM48Jz633tAD1nKTs4rbobbb94KXGn2/LNFwh+pI9sJLU9f9/X9f2s
iPNT8iqZexO8CCgeLMxDAOB+HrsH06zzo9Fpden6n17rvaY5ynvILAHzST6WlisxorYW3BAxEylL
OEvaDXvV8vZrIk5hr/ndoUKL7JporSvSRK8rKra3XN15yWMESuxuiMMfpObWu2Yuuj2WOImCDnjE
ey7o87j43pETOe7RnpiuB2HwntkCiXkHNjMpfOueuZF9XyTD0VXRe5LiudZ6eK4GxEiI5/7k+LHU
lEKqDM1DRmYR4TlVt5uWgLLc8ib416V/zhjv7Zo/SMjQMJfxhnS/Yxt64Oo6Z1+W2Bnm1FUfqiGp
ASYTvUQ/E6eRycLGkxEexLzB2WdQAneRRgIUt9eBqLiEPLt2YZ98XZC9Wt2EGFuwpFaC8JAzYyVo
6wIKjRkPPyegtKS+v4aEo4RjBxG3M3a13/A59WZ8pjq4BHRI6Pn8bkJiR5q5fGdUSy8QMK/vqps2
x5hZGg0juzQEyiydaS+CxP8IwL4Bcp5jmmHuVWljp0FKSNIQBmMdRPJI+QcXMmOO4HEwdF3cQECu
WuT9dfErFCGZCdTuWfObN/1JOf0DhL+Elmtxv/CP87woD42dgbUT7kKXeGnWOi/OiBSwduNUEggi
pl/zAlS2ZHIsPedQISHH3foQzBDTysA6FaVpbaWkiy9HcRdHJRBSB+PwmLFhCEmKKftwy5j0C96m
VcX+wzyG/q4r7RuDFmPow8xQLaL8NhEHO+rArIXUUvKdIL+NEWQffgsMNHFRSRjtoeVX3uHuR+db
NPeWiuCODrEH1YmWn6nN7hgZAFojpoapjUmyTtCw5jjP7Vq9tdPvqSSzNC7926kS9bEv8ZRnXfVi
2+PrOAbvpY6elE1En2gBXDKkPwRzUZ/E+KpL0glG0r6cKaIda6A4hiiFMHsb1Oe24wxOnZIxnVXs
nIZe49IF2wwuzV8KfaLXUXd7k53tB2tEANW0t5gSTzHv8qEM8/IgIQnF1RLjC1Hf85qLM+evVaVv
A8fdRzHdT9OK5z3OxGu3jHFzlnZ5sdCFJiL8Ut3H0NgvXG+OjkBm5XvdH0Y952oe+bym4GybeSY7
Yjb+kPk7HOICNMWAgNsgXEmo+GLIB2QXwyMcFcrC2t+V6fxo2ekjLfRo45txu0u8z7n8AYGoAN5D
GYRAm8/hcB17+jEBJGzk5ksRYfdjukOSVA65U2dvlUlKgt8Dc4rD+VxmEC2ZDMN7LwClYOfbINCc
kpj31povXPf1QyRvLe9cxbDYEHn/Giz5WJNKeSxyh52cl94AFJkOnvTv7dYd9sNQsQ5Xjs2SUl6h
TEUCH59HYmpPs4+OYAgMNk6VHI8VLWCcs8DQIovca2YT6BYhEEjmYVMO1zsCwL1zTEvt0rgHYSkq
5tsZL7VJIRmH2UuVqwfHG4Zzbd0Pknq85m/2iHM7umUAsBiQsq+8iwHnb65QRMTM+/D+dlegnhgz
pcCjG/rvJIuO2KB2THisvU6a90DFdyPY0ohM3woD1r5O+KPHwj2YirWwNecc4IH46TravmFCgzWU
RDtMjlBg7sqxerWLGEMQNKttHXus5AxDuWJ+dcZpcpbBC8SZY9f3m1KTeilMd2RnZzwmkVkfxmoK
j4aoi8Mc5HpLz/lZVstLylroh+m2iTR2vBHrT9kgYJaL467075RBr3DMqYm7pr4NO9z4YweF0U7t
jxhj9N6x7LtyZvViCkl0ufdC6PuNWYefEfPkAGH/1s9ZJdwcXIWUn5kVeDsGXT88F7armeDUE4qw
CgvBTUm9i+UuZXZOtjhAeifeVhrUd+766sDeDGG329+yOM4xlWNsgQxP29u8dCgFkUga459uSiHa
IE2PbetV1PRApuaqS4ZP3eYaYsAJOF96FIMXbSQJsfs2SwGcDEtRgp6NEID8E/TFtSjEp4Ld4HRs
EVWu4p3qzt3i3xQGkxzB8mdbziVgTmypP0PeTM+GQc2BGBaQ09mJCVUrCh8DVq4+vYjpsvSnewPr
Cx0Ab281mGQTb8nemP2jP84e2LoRGaid7nQ0D0w7U5euNbanNEuZW5O2kZi40CMBiICmFeZcSQkf
FCgwHE+mZMDLY9sm7bEfEXyCxnjAYv9SOmkI0g3ulsQiUOovx4ddzF4ERqa9Nw9uMP3sxwagfhZw
0g8/8y58Spk39Ya8tTNM/iQkovNVIsIs8TOggjcH5E3lGADBiYz3vJlPOFnuSA8vt25dPfGDKZsA
FO2bUL6bzbAnplZskSCMOzOkyGuVTA5tizhPtT/SfCjPiHYIGTFs5GmiZKtLDR1f+zIAVxFNC2si
vu3Yy2F80N2mzNVOJ2gesszfTiY8XEUYPKBHOHc9m0uUQzDb4wF2KRW2J3QP6TvMGH52KU5r/WzG
jGYgQuwTKwPunGBnzaP5dvmvQI+UMu0ZJWPfUstD6/2gg8jHdUy37QRAu6Mgmbr5nJjJuyJYfCMM
dQEzGJJ3uMl1TmLhqCQVA6cDZUFHCAVWJV0EnP7LCwl88C287vXMixH4mBQZgnt21OAEJTjGa0aW
AMffGML+6c6obiKJwXRQmrhqgKkI5/+QKf2kIYMm+ZdBL6AaUQTjzYfN5nr3nolaquxb0pO8GYwf
TiRq+9dMBdj8oxfhYEkaBQkiFJFbp44gmKjoAcAhKGA4dB7bIpKhcqICw9+4V1A8PIpeYIpDvj0p
yo2h9LdmhsC4lE3EkALLspu7Ag6/afcKY9YwcnH8TMnR3ikb7ZkbYPxspM1enusEgsMRcz6vWzSg
CZKAIqMmirBquBN9N2jEph4hWlQ+YJLOAQSbOcF28JIYxIjYa/ywGD31L2HzBxtJ+hgtZySTYGJi
dHZJkCEdpyihfWJzQcpedey+5r0lj6OorvVgfA5DwzW2/ZliJU6JEsfNdFN7UJGmG9aQvjOeYFMC
L02L5ym+0z4e9KJlltsLnjac7C66rceIhh1RiZj+f0pJ/XqY5TT8obRIjOoRzT2QIG/EB1HNpEMz
L6xkiFjLcNiHXGoG45PDC0iV/zJaJQ5ebFYhF0quei6jXN67OialsGURnXFTgnLFtlxBRg0VmJIh
+kNd1d+WYnqs2ig+5TIi3BI1WGXUEDCaUyPUte1SzUPrHZEdzS8Y35+YVN21oWvuEj/5gll19NGW
oiXxHr28enUT9yEDEuh1r8pz7xqGgB0OmJGaIhjzixvIp9bhbOmp+pPCfiS4CfovDqQiwsMZBxeB
q76eydkDL2/n0Y+I3Y3RpbSqxosHsS1NQIvWA7sWE96AU5w71Z2E0d6Zy7nmqK+qLt9UwF5iZg7u
9e3nTHYs8Rf4ndiV37ddo/c90oC6tF8i68nwXVA6yvjTtNNNCNKKzyIyJT494y4vMAzG9fgp8fYE
M8jN3sIAVxsfhBfj02mMkTPD+UXBth1SBB1dE79XfnqGBRewiUbr3vbpPcIeP/P/2L28xZFCr8yK
PxJH3EfsOBf3j1+6fwyjeFLL32wM7YtPbkzRsZCH8D5wnJPCxTu1DTIX9VyOmrQMSRiAxp4MBwxD
vy13PCNiVbfavBnj1EaorM+SMnVb1mF0qEthHcCVoIcx/APqkuEw1jTO6O+zA8mXjOcJnUezpD7n
S/7zRCW55EF7JAzYKQnRyZIVHS+h0ewVlgxpWn2vRkSqNIpHSPIYWeqKOBeGUx2x4jPiBZAu0MfM
u7jUW9BoCDRctfOW7OqQEOuRMOtgSbUOkYptxiXpOloyr/PZ+gF5E0XakoctCcaGYJecUpus7NFs
LhEw3A0lNi3Mefgs8KsSfSP3iCxKOpLszf0irGkRIAhpTPZ0t4NbvcqDtWR1Qzq2D2bqvoYeFY3R
m/521PltJUHFOoR950vqN9Z0JqtLEri1ZIKHPSluKVQAMcu3JsNIZTSPVZRjJITS+jQCRBlHHwwM
iqKl+3QCU/pTtcULHit1SIDZutS6W+Mh95MbSyMDmco6xZ7ej9dhUv9uk1hs3dS1jmqChQmfMLiJ
KPKpteaPsRAjgpTcvXVnPghVOEFjdeeLIJeLXN7sRkMxbWvIRfbENYQVtCB6PVky2OWSxh4suexY
lQgBceJhG82kttenfMlwT5c099mC0t2R7x62yHEHAH2dRMieE8WJRV60pbvNJxqV0BIlfzci2wZY
a7foUqIlTV7MLvJNBbiwi3azm8NdAQO0KfrsfjJIzI3i8XlIkPapJame7vg+WrLrWePCTVXyfXog
x6/E7z/7vd6NS+p9EXpPwi6SS0owFYCgK92W04UqmeVr6mDwBfWvtBh/a9oyGGG8q0Dn93mJr6Of
e33QkekdA8Bq+ygLfqG+wkEYRq9l6Nwi7/s10vu5VJAHUbY7zWEcjI1osH5HaFtY7p1sE9ZNdoOL
a+uTDX1FJ/4Dbg+RpfbYkTNP7lkTFl/Z5AEjcOhK2SE7Ajci3sDQ+QN59e7NMvR3aV8fZGYh6uLT
2465fhxqTm4YaOe0r4Zb00heo9JIkbSNH21WVdc18jdSSLDUuqMHPpUUHscwzbtkmM7TuDQr3W5r
WhunhfBq2glaFaCPGydDWTNNzl1agXwoIaBz1gbjqQuICUG7Ce8MVlGWudPjpO6Mnjz7zNTdQ1qa
e7MGBO23SC/Nc1K63rms/9SxgWNWRL+HKlvSnmaGGfisUsu4Dsw+vQThu8NM5NhISvzAqOabrvFe
BttRd0Lflo69g8JBHV4cTZNxQhFLRC2KURMGcTxufc0ZeleFeXsV5RHrt+df05ptDk7Y4ZEwq99B
Nz3GU/YIMuKmnf13wEdIY7t3aYzesRp4RwP2oNAoYWKlX1VbuA/a7l7YLkdXWLv7mQEl8qENtH+g
LmzpR9ylYIs6hbkV5Zgxd4+uiu9pHQ1HlkIAySRTlr0RHbw5fI4EEcC2UsNDM6RfqSxPLXskrJZc
4gepXoc0oeHFKQn16KOU0IWWaeEuHUg4TU3xnvrq2cJSBqUblAP6403nEEgTR+w4TOk+zAN+KHZ1
PUMwnFRRmr5ppgSHeHqLZ3lpY5qosw5+dJaDlZkkWZgY1HYTUcod+HQqiC6kNoxLBLRpWT1kWDzZ
AxFgasHRsEOsjP2APYU+Zg7BfqtD4NdJROyjlMm+tlHmYEC9Gcl09bw43IdAgbYpCRH7PIjCHcDj
k5LeQbcVstx8uB3smXOyuvWuDFyKmyyqgDbgmt3YQXCtbyRjicfGJTAtoAXuL7vJRI67GQY7mR9B
CFmq+XINfs8EDZvqM+KVTPcGj6y768P5s0AzJ7swOTmRuuCof8dOTlZgRH8F4pQypMea2CQnt/Pv
vWFSDJegjthW5jPIs4xtJqnKE5iHSMpmtLpokCfIKgDCFQmrATM7q3Mn+nXyNpqLTzZXyRGtPyw/
8TFqACy2VjatRCAAMdbNoP7Kh57wkDTFi2ILQgEMN7j1wMYUjnuNPf1RSjZ4cnI4PbP+LhTdz5hU
rL4BOTYZ4VtV9B8qGZJrybR7JzKmnbaSB4dXqy+qmrkHcTdGa/b0y9WdZNu8r5oIVahv7hxEQ73T
TmeozGrTgwTlzRufA++nTObbtHDzA+O37srysD9yKbFlWR0CMZEWaXr+KS4YSzsgZNDAEyMy63KX
a/XUGemr7oaTcCd3Q2Mx3/WaRaCgPZN1S99+0UOi7XEPMmJc74+l3P1QtKrfkt7lu5tuXyNU3qdd
Ed8Wph4ubUuCWr2kNQw+V/qBzEaprouFGojTqYGYX1k7Ox0e0bf6Z/mMu3neZwAy/AHRNOaE8dCa
CfnIlmE/TIhO/Um8yNxtToC27F1lIrMyJnW0bZPJjZl+UjbMuzYkXMoOnAdZRc0OTaOzSS0qEA2y
cZMFxSNJFhT3HlAJWAkL6A9JOhLz3zG2d0ApxmNLFAOvSxDfBzIfiAi0aDYCTK9z9O6ufzen2iYS
NHj0Cq4GIp1vXTaELNrknrsByYOBTeAChfo4oryNbDt+k+1d3f2JqM0fZrsUt40BmnZR5M+IHiaJ
cLazOz5uD8j9npwebmYb0ZYbYqe560zrVzFN+T6Vxl3Toa6k4r82LC7Pfd4mN5WWJ5CWO9Mdqtea
uCSs8vZxKC303PJY28F13ie0t8WXJBY3gCRscjZpt3L2sQZoq9xTvHB4O2twj5NdEuIXQvQLsyJA
nEwgsws2pVVZuHNdMAahaR26t2zWf8q6o0Ru821eOz+Ep8rfjl9cecWeiGl1kyUB2V9OdwxmqzrW
BsuLrklhLKwdCL/kMHsBm6KI0nsgmGwEsGKzXBQoaLbGbPq7XmHSrFMy7obhUUUsPy1ZiLFHEtnU
oJOAU/krmCDntb0FbDGbb6TR0IafhDykU3/twWo7ZFCUuk6CumHjwHhjJEQhNs657vqLJedj13nk
yo/vddk0Z5PaCIplirI2Ma9lgdu/KOjrAXIk7dYN2wupGwlbUghGwWT8pGWMf6mYH/xBTrt+mH9R
bRAKV3/knY8gE3Yn6RkEapkp/th8SZcf3SP+DS5+k1U8OEt94xNCbjZ1utdDFtz6tMuxt7DBJoPi
boxm8Cp9eyTu05b+idnaZ7YwzdHnZjiuDVpibD+shXwuQvsqAIUOi4Fpg581B13mj2kz3+MH7+/g
g5ITF/B2ZtX8i3HlDfLe7GsOzDN7PC5m8X6CTrWjwGkepym5hgK3054X/MoaRABdSMqxqeJbz+24
9oHhYsto7TPpHExaRTdcNQjKm9s7MiB5+yxOaYLg65R/02ataMxwR5PAw/LSkQGe0DoJUsPZ/1/2
zmtHbmXbsr/SuO88ICNoIhq4L+ldeSOVXojSLonee359D6buPa1d5/Te3e8NCAmVy2Ixk4wVa805
ZlqpBUxZHpi6MzQWdLVz4C/0eUDfW/mbjvM7p8ig8wqYiG18SUcrefIwBkZjerk+GEacXRzPZ2fR
i01Y8l5o0HBQxCJFdhLUy5oOASSa7lQXbOajTERMjhTkWTIfROr1O690v0XAs1Aez/JemxV3TeaK
qAaYRDSVeW5H52vQ5meEtVBxw+Aud+LsS5byWsMJYkyK1S9oHXQky6TTYl4Fv0y8JDgypruaESEx
CxRckyYvu6CBzzMXBK+47kpH1bPsJhLwSm1s6NRhXjkZDU0v5Yh95bhkIvZFC8vXWKM+QcbsJeN9
IkA2jOTtOsV456q02CfEJc9aDtuKMpAi7seYz8wt6WMOXddvpWZ64MJMBiZMrG1pEXocThQoNR0i
2xrO6FLmvSb3FJBrfBsY6hGcBF3ruTcokzWNu9am+YVG+1COPZ7QZXJYgNAqE2SGrjjqxq9urw+m
F28jwCa9I6OjXdoTTf/Q3JeQGdiJ1ja6sLj+ElJRuVOf701oH+sKr0GXK/+2MxsJBKoTRPxij5C0
XCXk3nUOXWClvBnPqdQXSbrsnOf1PRCkpVg+FS6109gyAZmCg8pzsbPQE0zBfAbf+BpUjnMRYYS4
v8H2hKT9HZsxcI20BKdCEAegYgwrYoi/FAw2pzQxt1UvLuPIjakoq6PxGttoN0oj63f0nYdDRFYB
knyfiww75T61RiZvREYHI5V3MPRQQHQ/P8q0VcTPyUvQJR4A3PkPtdKdsF9LSVlbEimbl3jh3S67
xK0CBM7rIxO9j9wsO5HecR+wR6iFqrZaEp5HvJRxcMbyp0yiD68y1a4Cc7gtvdreOtHk0UGxuQTm
otzPvJsK4XxPM43QBmjfKkd+ZhrepamRouSBd1SJC6AportEOh/uw+ApZvAYAzahLObOmL5AQx9u
EX8JKE7CCYhWkezockWsNfUAvtdlDLtkapByVC7NQhLTifQZ100WH0rBi96wW4DTykAtqvmRLlA7
Mbq7dg7uOwZktO+mxtg3FfLAHAMDq9htPeDPCLvmHMwCtBxLQmdioqtDeihli2qddneKBXtvTF4K
4GjkSCHPimwCDk9uW055YDDZ3dXFYxD5805HkX0woZltjCl/c9WztBgNmX1yKeCtrPyc7gZ9dY1j
SObZtywV7LbpAel2emTL7x/bmGmMpRE41L4ghKOuHz1lsldqjnRbwDrEA+dMOKeh0LTiGUewR4am
kJjT3Rxilo7Th6LJ2SmN4SlEzrfXtqTDPTQ9U1A2vS56P4X4nxSEdRqb08ZK2zc3UcbBJIHO7yLj
rnLA6PoO9905o21mKndb2GX43LvAllQ5P9hjE5FK7aPCLCCadA55ndmsz1kX+Yel5T2WMU6P1v7Q
E3v7VOeHfiisfW7X+NPT6RTn1mtixTgjF4eqXh6u/7MXM2DrhthdZrMHK0UUDb31ZnOVIF8frmoM
pAk9gG1zZAgdojGqZZzRhUKldGLHwcAnKihYQ/ZTqMNyQszAWUDDWb50/fr1oRmrYNca6oVDZ+R7
tQNreLNEsTb3Vzfs9VMB7Wica8MhXlRt+NNfwgUPaqczQyruGQs0sN1RdW7nguRjI2xO8/KAphAB
SOyY7MNIHLmyYK5omOvDKxye6aQW9VluxM9e3cHM6l2YvcuntMbw+v+11P9XWmrsh1Aa/inc3by3
7/8D+TQgidv3jPQRuGxRE73nqHt/ffr48Z//Yf36qf8WU6t/gG0QmkvlV/QHTzj8aNr//A9D2/8w
bSX4h27a+qW0/m85tfwHil9halcRNaJxh/xTTi14Qo1kjfgRoVFb6/9HIsQnnTGCM2kLaVuOhz6b
TKUFGPFblkg01UNX8F4nAB2zWhQ2moja6bmaafjg6KZv5BrbPORuPxFC64zZAB8KBQeWATOkXRIm
Yjd5rDraBYCJImWfVzdj2znEU2UvXKgUbYO1KRBjMb9tF8KbUqSPVJISKjxmFrMcm8qRtvfJFfVb
alfZjriJfg2Bu9p0NcPW+ou6a8KKGPW6Ad6VtZS6X1M3mnd5LHuEhxaxgAicRgf9g+F7l1kPHS47
9uwl4YBJBQ9TdeZe5YVG+M1BVNl7ldrdwbXr57pqSIymU74uTGBIvU3jyrYENjoHKBAtUis3uh8t
wJVjh+YqZYHeelgrWRiB6GYgO2GivpcZT1CXEw7ZKdshrCjg1Ffj2VI1A/FTqdVwR9IlfuLCBDku
8SP33BjcET3MW2jV5UZ7BOrZsWswzxBylyx4GghV7nqwZLAJ2Btp2613mUUvJKeDvKL8mQ8dSm4V
ePhRlf1tShz5K0Doj/F/Bj+KfyNFt/71DWLbSNBBl8AyEjSw/vwGiSdV90VflkfIt89ma/VEdPKQ
KkIQHRcsWDB1CCyINDM7DsqGeD5H3n+dzN+urn9zLJgIftf+814FqiJNadtQVDzLVH8+FGFYNP2B
MB4Ho2a3XOZvgIbs+gDh9j4Q2Yuh8x+Rnf7dGfjETFl+rYfIzwPD4uCLkJ/OwAyObG5CNz1CV6Rn
goucN/aylwkX5EIr6v1kxNEmRvO5KhfDvNEM+Z7UkxN/hnukP/v61+dhgdJ8PhGerT0Tigv3D9PE
o/H7RRubohmyvEmPdsiJQD9srxsNnWga2v1YFHJldEjlXVrYWzdOzkOezmhQkcnFM4pkCcsd1e2P
fiz12nVna6+LdH99KtdHJi0JEWv8+OmvD1ouB1WkU1Dky23RuZ5GBwuIsi1luwTU/fmgA64APLgx
B61rojOb6dDGCsl8byDxigmlMz0n2sihenMt+klVwHUY+QzcSEEqaPV9VO6Uo+1pKRuM4sFlo4zQ
+CX15RZ0NeU7CAOau+u0ir+3BSl8qWiSEwSYhqV1+g4V+5YWCidCRB+jAdLEd0jocELxSOXablEv
Pf/NX7y8MT79xWSn8JcymdA2YVJ//ovHBK5xlpikFbXkKxnUf3UVsXcZXkI1i4vUaqtzBDOmsOMT
OiZzDdHJh/TiEuW57N5LyQa27zP6e7SbzNphQyMheZJdI0b93DObY3t9S74HWp2Sm4AukbXmqf+u
S4uGVFclJzgc5i53uveqGOdDbTAeKABjVL63jgIbMZX/d9cLi9OnP9sxTeV5tulpHr1P10tqNR4a
W4mcvtbPhe4GTvl8V/vpd6Jsun31MwcomgvL2I7U1eQqOIg+t14TUAQ3SIoRQLQMCNcZjcHbv3lJ
/t2xWZYjcBApBWPjk32orshwa2uk/tV0MOvEI6Wg+FowJdlUjftM5g8RHIazvS4HxBk57EbRdATs
eGTakfzQbw12BauyE98aXK/2PCVbiM0PvC0BxvaVWhctJldrrn86tqlWuXie9XRy8rNSzn0VWPXB
EIO5LRCVbeh83zdISTZGECE8LLMTkpZvke27N3/9Z1v/egtzUE1YFhGFrvZoSf/5nUiPd4gCt4yP
swvxho7KPYGRGjRqS0zVDCm3khs7b/dDyw7D54N5QshkVeFjnNnZISdIY/U3h/RpXbGBaZo21ahJ
KeNgCv50SCBc4JKEOjqGvuZaNec7M3TtfZ3lxxzv1jFsVXIIevMstHI2rVffRh7dhSaz/u5Ilsvw
t8v0eiSOxSzBVp4JuvTT+zVm7GrUBpdpG/kwZz+aEC/Z4msh33cY1qRP0CAPg9NM85EN5KYowvIA
qIhUswGCtmy9l1QJOhVocXaOcLYFnNO/PltyeV/+yzGCANMuKx93k+Vs/lamdW6KTL8YuZU0zq1u
LQ0uJ6FnVLwaQjXfEO3NgZmdPdKbDmX43etnYtMGYd46UXZLQfkBEjBaqRL4ro6fRguxCuCePlbZ
vTDSYONHTLALbedbNWdAMoTx0nVhtS4m0RDSRbWngOMbXvm3Z//TsrCcfUsr1nTLJVHP/HxF9pOV
RBXWrKNpQ1aooDFAuZ7OkVLBpm1IgJEtUj3BLKGFG47ijEwXX040cJuCxqIHBjM/eEls/M0143yq
NpYDE6yyrisV+3Rykv98yns2zcXskzU3xHrvtfQlGyJVWeunZ8dEXDPiuF1HyfyofGktJzBkMBXB
gkZQCBGKIjRgYWOmu2lG9LgOEUVFKb2jLSbrMKfNbqaP73pDemcyStl5PQ472D7WSqHuB5/fPcul
TdPNsfFeZCXb/r5hgN1+jIlN7tNsdWvQ5PDbBDooJ3voQA7vpoKGFUIy2nAC6LYuhvoSqvbDx2x1
TrruNhcJDfee17FNDpVTtu/kX9yM4sSpRvkepgedMvvXgd4byYzwskCTcCVX+RzIw1+/rb1/cxNA
ecX2yGOHpM3PODrKVX8AdW0cbMqPw0DkSFqRwjfP/OFp57j3MusffA2uWfl9juxapTvsheXOtRDp
WoHYM+6WROmMkGJAYTlhxrCeaLKpL0oiRPMfhbSrHZqYL36qmwPXs1oHGjS0oMzExjlER9XaNI8S
X9OmKu8IgbDfSv8Z0x+yfXGBJpru6ll/jYPQZUwkAE3nsPOmXhanubEpO0iZSAH2Ujst94fxPNAN
Y0L1c2i8duMMzsIywe3kmuinBrQXgmv5PWzouhALgeeB/YIkDyhodHBoEzb8kUFjJ/BrxohVe7AU
KOYS1tRmQP/qBAyZcpLlOGLCkGvA+0YRn+x5ZPbu6F9b//9z9f9pveQiUMAuJAhCh1r1X3iBps5B
7aWcJaiWJLjlzV1CxiHN1Y4+MflWsdPih6cHUilmuVAwn92UHruniofQseice4J5R0G2akIoHNOL
dvvXb6Hr3fnPd0Zlso5TbwjF4+dNQWQI3kRGQw93qYWroX/K/IDwHJO1HcERaekkckBj3w0+7nMS
klKwtsW3KaJM9kAarQo06PbsMf6f2YD9zdGxvf9031am5ynB1sHBBb14s3+/b0+qcRp7RKiqamHv
I0bq66BDTBp7pK+LMlij6pvOht1O5zyLJCOzQzbHAqTMsuiFTK3/+oDkrx39pxMmUcoAjmcrxaF9
qkrTusToRSzFYZSp2DiySR6zccG+qmPe58ZXvrRDFJ5fSOsM91n5Q6eifJfFGw1Ekya5rP/o6Csa
RpgdBuIHznbxg3KmO/veQFYrIsZdGMl72PjjdggrtcPYxnVN8hJyM4R/PZ3uDiZBH7bbnhCA+9qL
2FJxVR95KW/isfkoyiK+AfZQHpqWmDTBTLsJMNJ6nMldGARqPete7iGffq/jMLyMDuqQpKjJxIup
gh3twpjy7jsqjFOoOc6eeVpjqz9MuF8Azuy6PNly1IcqD85dylOhBG52DprMVWwGj9qd1ZGx94Dg
Y9GokQ59KmN/WMtiHvdh3/zk5W7WFdOvHcaeD1kDqk5T4h17IuTbReaWY0k6mNJcCyRA5yKIrI0X
2vGzUG+c7PBG5sOjb9r+zhtQXAZtAmmBDTSLnLIQ/WP59dNgIBIk3ZHKYB91Xm8iYtPERomyPrOg
foMHOz/IESmSR0vCmQHuZEPoEH1E5wLNSbS3ivTNs4zxTG50uBqWBAG2TTnoZfsto+dNrQemQ3ub
EiXdDZaU8Zyhcl1VrL7ECLmsWGQBrXToh/ui9t2vs2AuKPZ12E/HNhM/cX6Lxy6N3715GugDTcZe
4WBm1rGsIa7aMyK3N1+5Cd5mlqFvEBYfm6H1b9NlSg+/CPrmOPBKqh5GSizQTUAHr0MfFranB2z5
Y7W2aYrelyLDmGCTYCVQl7G7EftWcFXPeQfh0wZFKElTJYbCew0sxrJTmd82w4jUx5XIc03GsYgK
3lQLaCgO8uK0YOk37qD+CG2Ecbghkws9oMVgmiI5pZf+zLaZFCNGIvwk+B2LkO+dD4tkHeZFe3Tr
4WMAeLMPDNdCHFLiRcb/u2lQQNK8uLGdBu6nh/RwxLevScq2Z4weFFXBxp27TV9Z7aph17ztMUwi
bXDPtiZOMhoaDIuNtxd2fWPGaYgoBa6JiJMdEGhjY1ltgtiGoZwNNPDgRvaDkP0SJTlSp3bMguYC
71U8olFL/SwgDKO6n7vlV7jexUsL88GsrHPYs21sGZhdi+4693GXdaQIWSTpKhezY5Jbe7Y44lgQ
nQJ0xNoGBmKksnaoEb1ObGtPjuD0E4zudvrFt3Kmgw1a6aTX0X2aMkWdG5YvqV4Lxl8PtUVkYJcQ
GeAXZn+jrcl6Jf6MIYp4EUYwvopl6GU3aJoEBRMi5hDEWR+IXeE2+8QP/AvSD/ZjCs2nhGyXjE99
Prk31EBlnPmIZp0Zw4B9R2BdcGNmf/Qmpp/Z9p3NmGgGyctBR42+I/FBLQzndNUgulm77JJ3iZwJ
ywyDaqNDzEclVhkZBrdi+sNFCDChALlJ+tlY2XGRrWubcZ4R587FxLfPZtAK9tHcP9t45ULcKpd+
xLAE6IRQEBO9XMO8BI/qpbfGG98d2q0AOfhgjN3GWv5wbGrD3upVvbXjbnxVZZsg95tfEktcqB/J
Iczy+k4JDi5hVPQlbOdXpAcavZq2bmZVMcQxe2CJkbPPhlm+LnEZQN3D/txLdrmshlFIuhOX1a5s
nPziSqIlvSixv+QicDdSxvl5EggUC6Mx3yrSllcx3qIGQeSerTvnSdGfsJhYRQmDPMsSy2hF/VEM
smdGZ2Nfj8lJp+nzWMOheHIN/CL1FIuz5cTfYHAw0eRypZS8nbxoS6HB1r+av9o1t54K6BZGO1oT
/o+sp2vArvFDFMSmV47sjrIx+jsMsZzCTD/0CYkgykNayjabHU4Ofk+P1iafbDyl+cHxwudsGOs7
ExDaxsaNxn4cz1Qy3Hj+HS9lerQGjLUaazcRG+URVwfiXKOXt7RJvloUMpnTAlcNo/Amy9MzMID9
nFYPTsg1WNSS4bd2Ru71Tb+u46Y5pQNKyghEYD2854X92qLjvkliYIZk6VU75CunKInRSDvT7fVZ
xwZ3ohkpf5uMQ73F+RHubOubPdbcqwYHNF1q4hYlaqzPzfJmbpA/X5Ek2LvgSULJEvqEs4C3OP6U
lSIGGM/DeY7j+gEfU7FSDcgPy7fwh/dPdebGuzSQJL3qGiydFaNmK1zkiLV1F9IO9zrVrZlSpKdh
htsbyZoEa12YhwDzAH6TYWsMKeW3i88lddMzKCM82TRd/QIiYpdX081Q1C8gQaihZf817d7bjOYN
OxZSIVVyO4Yoq+KaFziCqTJkjoshMa133C8w86Qx/pE8vitq55K7bnwZwqymXBsYqkpG+VhiWNVY
BKuskE8hI2XbOhsab6hZ1cfYKLZDnqlL00M7kd7BrhYp35we4fp/nbVnXULPLIj3OJneQvLLKAFx
BxKspYuWbWTXHnQORlM965Ddg57aU2Y0ZAtFLLem6TqYaRTR4O3obfsSIp3MuvpsuovmkWwwPxQW
XMxSHrAtAU9LPAtltXrBA4rwM8xvtB0Ch6bJ1cVlh1UQo0fiT+d5II3ZIK/DJHiEXbjjso/p1oUb
jHfkKWtcWLj6ezT8RCAls/GY2nVI0DAzFDKUqk1KKFLp9cmpbhxkseOMlS+ejzYom73HDGfFNCXc
qaxA7WIO5RElw6uKhm+D8WXMXHKXIpw03bSulO88JcvAg/v4katArSJNZejU/ks5rGtm0bnnHRqk
H2sR2NZFZFuloqeoo83IJdew6Eb4k5FsM9aZ4U6Wezdp3+EwnkZW4nHK7gz63yt2frSd8LjCtd9N
Cq/MCNphatzXYJhBhDYErCD2ePAqYuEzBPxuaxhYRABzTGOw69ryVnrE4NbUTrvastex7TxRUiPL
c4dLh2MzwDq9m/oZamqXfp+2ft59L8mSX6Nwwegm3wIPH9HopwdlJ881rZEVIVpfuwGPTs8ycBxQ
WKx64jYpiRc+ykRCl+FTtgko4yb56kAm90kEWsKc44rbW65XY0I2N1MBknmEGaFE3ZojppXeJEzw
y4Dmn/U0wbeWsjQDxXoe5q8C8+g2CUgusmXRYygm+Wj0snY7VNNHOUhoBinAR7t8jYea0PmxQXhu
xDtDUU7gKdjBxSGTznyLwGVUCS6ytG7QgDrc39FqgKgt1qEYYTWOxnoejK92uyBFpnf29mg+KuJD
G7bb6XhU0M9XYYL0CBsy0bqyeQnZwFFWEB1K2d73RrEJwvK75WLnc4E7En3X04AJb/qcll3s7mOJ
Laqpwmxbx5oEKRfwCoO7mWygeDTuyDvUiH/XCBlXnpcBVkMNsmLoDYM2w//vY4/qWxRibUq41mxh
Q6bzv2L1upPEVQJcmMj0HNk4dSHqwKUZpEvxTrbwTTUZ6bpFplkb6R8CSb0OLpO7UNAnHPOWmVMp
dMkt+uOW5bo216H/HTDxo+tlT6VbHxDov7T0G0Bs0uSoNJt0G1FHAsciB+atA258mrbMyk+5XBCP
/wECdJMRVTTPqLNbNEX0Eq0NUXxsTQx9dBcQ8bemyPKHTOlDyK1g4yYYbeOlG2j2ot/XZfhU1kRE
TL5T3zAC5JKoRmMzzfU3iiOW7N5JQIHrFzcyWTqtfA/4BSPU8tAvIGyF7W8dAQdCoMuH1y9cv+X6
4a+HhTMbeTRPV/31v4Pfb2EBvF+/z71C7a7fqBkf/tf3XD+eKjNa7kLn60e/vhHHFylXo3n59eFv
v2p56iFRAcTv0PcPFvhdjNDxvqwyXoo/P7NoSzFvf3/aqVlYv4hLrp+8Huf1f79+8tcv++1ZAi2e
cOggF77y+q+HYWLmp5CP8TAtx3L98U/H99tTfvqeTyfu86n59TzL0wZd/qIbmlFTcIPxhflsa2ZH
p2n6O6bChz5GHTB447sm25JatduP2HARqYfzyag9VLc9nX20s0jguKNdo83w8/bDvVQU+HE2fM1C
wreS6L1PcvIqaYM2pQNlsd3VdkI+aBu+Du3o8lbv1NZsif6OiDLaWmP/JQhzfeNBNqjMwcfKEuYs
beTZRhnCwDwpm5Ul+3tzTkAv+0Z2rP3w1KgyvxTM3l2vvLgqy+6lPo6uSlD5sgVjAxJuoc5bK1eY
P5tQB4+x+b0ekMSJBOx4XpPD42t73KnjnFOfG+P8DvHvIRnDLXqytWWCpXURNld0+zZScTclm+4G
6f5wTC1oIfVgAiCTD/W0zCEg2q/VeGnBMZRRapIDP3vraiKIDBVrt4cqtQ9tFyFnim96GtfwQzHs
2kjZlHGPErmiRZJvckng61B6DMjlIXAM4zHY1uzY1kFh++vKwC5b4UPfNr7BdLND2W7jsTGfIlrd
m3r2/lB9R3Kc1KjNYRa7w9HlrbPyxEdKzSYkZ6PFmQYNtYKPkwZLhtANwgm59oQR7ce8q29oTFD3
9Hg7M+M2Gyt9Z6hjlQ039DXeTavfF2a3CRLkU1nDPigciEbw2pdY+uoS6mwX1Zw9qae30tL3aAfb
fR1bdHIzY9cPbUe6Qr2w5GMIv23yUGIvWHmB9sC9Tvd2yg3VhuELrGfXu/XtkDsppKiBOZb8Inq8
XG5PIVJ5ScHR0k4HwH2p2VHfKWyLQXXrmT5IhUk6uMQwpI2FqvZ+Zo+ngCC3cZ5gfHsaSgDd16gc
/bWczBdS6siAno3oMIOAg5vPJMclZilJp5VF7wHwPnGadYkZaqqPSx6CDJlkThiZPeKtV1nHGjgZ
HbAxEzzBtV50DbdHKm+B0UZkDTM+iA6lFX0Alcl3Gcm8/hSH+3Fa0COtq25DNFQEcLI3j1NsFF7k
YxQv7/nTmpuMaULOXPnWiDGaRt6PJkXgYvj4AEXUEQTlON2hC+Mt0vm8RFfpG2ioSUQ7WtGId4M3
lqqC+MkbP2yzMY/8UAhWE1ROtnhvCvdbj/OJAJLv8fyEajA94A2mgS+bm0mtyz6qtzNiXNTC87tj
U0nm0XCX5v5zEtgfTJHs2gNc4S24KuNEVDsHmaX+ofeUAegDimYZICzXviPR8Otyy2L3dezgwqnF
uY5eGypdW93JGD8UnSPQD0ly8a1iG9ZMBEzHYyGGuruaqvos7AIR9PxdmbTOcmsrM0QMNX6LHXnV
X0CqIAzEN8m6aT83TfKwjAembhhZtd1oJ6PmOWmCi+N8x1Xu0zU17usZXUuYAeHwFuJHOuEwNM0R
PlHQ30HTmtYpLC9e2tI6VJXzDTgYNw0bRIPlQCnzkPmvxYACWZbtV6gq59azkEjK+cOMF/Hg9ISb
bh/97PzAgp/snvpONwCErZ+8AYf1MKbUELH9anmI7qjzUbDbCPoNb9ppKXCXQxn3peANiBQlTIke
lzT42SZjSpws2nMizbbpd2qMsQ2iMw6o0+ym2HFbhHjL8DkQxGTn8Ga5YcBIhxSeRK/alKtSEP+A
GTPeR7F1gw9i388wkmxNF9Xuj84UPRtAstbMFIONVyF+V4ad7WvoM4D0CxLgkCnNmzwWxdrIpLft
sv45pm0hq/hnZqgHhZkEsL49wriwt9Fjk1XVLq0arpEpfciS7GZyhLllWCA966OVUmybtr1kQfVF
T3j44sWj1g3Zc0kUK3G8GCLgryHQ8luXjJRywYGkO6+YqWcklhKbZoLVbl2LX5NMTXGPYi24Mczb
yMQnXjZMJ+Tw7iObwKwL13rqJkbXc/AaJ/YPUU3+rllaT/PsIs6kpABo5D3KNtx5ZG+OuGmcypOX
hisgrI3vDfzC1eB9NeqcDQu23Zu+hdXuOK+e1Z3MCpKQWa2x7RN6iFY2aIx7s4qIoLVQ0yeLG5xw
L5L0mJ2Fft3tjVy9hgtNsDKzN5dCr2qhEgpymdGw0C4bRvcZVsjB8qEHNFyhyQy/yAWwXUSFDTlm
YD+bMSct4vFgxuDhUwTDUee/hza+nUSSuNqlxU3UOd/ILo53ugUmP3l7mqJfe6uNzoQI/HBhC+KM
CwkdZpMY+XrdlDEZYUuAoYp4ZxLYCalL5NUKQV55yATx6Ow3VDTBiuuafNd7J8zE6MXREm8o8yvS
SFdJlEyXYaFeWEMBNapqH4VLT6Oy0+em2xmuIVeSuydbVZTuaV8f01hY5zpctnhNI05t0T6Xmn29
Asy17koHjb3bm/vIpuJnqTqZDWCrOJrYD9ak58S5tzHMPj04bfDTR8eOUMXbU4pwWx6YbM8NBIyg
XaybdBNXS4dqsP0MTgkLpxlO5zHODkXQH0tCK22s1Nw4XVwmmzxBiAeN4wWVdrLOBUHZeELuhT2B
XOhpCktc3IVJN4/b94A5HGJlQnSlRN0bYiMbi0Pt6nbrZCi1E4TW/XKRAqRPt/xGnCgQv3QQ0W/L
VrYKDkkcZpzYGMOShdlBTbgpgAeRY+rQAaFZUTOGgQVDCG0V/CBJgCSn2lPbWJTYLlTyGKPz33dW
OW1wOs2FzD/oi6cVsDpkFuS/MKD9As3sS2fjiURjTXFkVWdjMYLnYPdnsq4rRPoOJpQ73E8YaAzv
zEX04RTYFAkSkaeJaAvsgOLWGLIQdzFYZ+K2vwZWtFOnAAvXgd0Ojbqm/JY147gVRblklMa3lece
a2JQiMrQw67xAOu5ldyp+NCWfXzasHHDBJ2Z0AdwVU9hpg+TOT2O/h71nLFtSL9247pnO4NvM/qG
tQ1D0zYqJ06P1ZUrfIqPWav7TS27ErS9/VrpAb9t81qFjLMJQviCa1rsjPmus33AJ6K9MUNKEjtr
b5Dwnc1A3mNy4gwMHsCx8M7l8icC2L2NnZ6oQ6fygR7S72yaL37njtzZPHzCNr62kaWxYj/GewS3
QjvOW6dBtOZZeX+ygksxts/MCeK1MnSGSTt+nK37tiYE17ZQPFUAcVf25G9wZharDpPrbNQX9IH2
th97Si6NV9pxq1vfLMMbIoYeO6un91nQj2Tybhl3uAyessZtT1crDq1bmtJ55AbbuKSb8uuTXc94
vUYcJLyCwRLozlVmGCVLbClfAsGMqgsMY9U0sWAig22snYt809kF8FfQMPHBDb1tsYRMXR+8gHgN
O6R0ilvMJMuD68/FJvSg1TmdSULi8oCR5eTNpjwAqIL42sE3K7BtwuQSp4GIIyJISMJqhyY6D+4L
iTHMCYx0fkOdS6pO5x2sJT2nHGsUaLK4+As1+PpgLDjh6/9YrgixoCG0vn4OVpAzVvEpEXF9anG+
n6Llf3hcGKJaQ9DuCzBVdjNVp4C21ImUTv7C//2x7DIPHxuMWbycsjs7XYz1vGwlnR/I5AQfADa6
EsPlgAFm1argi0hSHzn8dopLLA3L78xl2PC1f/76iO5bA14DjiIZp7Ss42yl8xmW1mw82UsMUfPG
oBkF/fL16zeNRH5sRwHtbZY+N+i2MYD/JAsUJ3fWbsn+I/DMcptaRM+AiyaQ0qYbUfcT6MXQwdwT
5eu8IsUBJli3zs2eCIecsoJ3AMYAc3lImgx35y1s6uKU2WAOVjPImaj0o6MmZWFPO+jw64vL/p0X
kkHh+H1WErpiDBf4RFhOcIXJ1juG3Q/jsv+8PsQsFZuRttVKLJjXKYINn8HEQu17G7sZGtSSSE2q
OOBEATDYcXnAZIhkhnF5e6hjPM/tJMigodoeDCXeQKS2RxUlB7TcMAeS4L1yK2Mrc96/bZvtuglT
2PWBfvbG6jxK5YHApgmYHR0NmF7XL17/ly4f1qpkktJqLFAdQ8/QAP8pl96a14+vTVoyyqmgUi0d
HBES/NG9FK6caKVBOkqmN+6AWFFXCKAQ0fQpvmdPIBcA1AjX4mdQ8Om5Hx5SdU588xWwDtNMv6fL
a77O7GtXSFbvxSi/WMJ6dXrSclroHVDgHv2o303zCAJJdEdq4h9FQN38LXC6r1DGHFR9PDURPHee
MTygwHxt4LQh13kZXSoQAnawCvO7rardGNX3/8XYmS03jmRb9l/6HdUY3AGH2bV6IMGZlKhZihdY
SCFhnmd8fS8os/tmRldXtVmVLCOCEikScD9+zt5rO0L8RHx5N9Y2h81SH9dolg6Zyk8aTf61GmiZ
myamYKgGPSdK7l8BLaXPKBlZlQroH9MZ8zOHuuWv/vtLQz+KoUMXHvKpXX3/fepU1U6LObMv//bb
Q6N0ufi+f+T3P+td62zqUbz89rjeXRLKvv/y+3FzIxW0MHEpkoypUJ5BEpusdM2o4QvvzkWkqF0q
N3qF6xN5Nd2mrFzAoFQAKydz22Nf657STlnsq1NNnNLGTmG0wMFYMxe80xp168M+QWQB46UiHmwI
+EAygHRR798La5mESW0bJIQBWBhApcU/NYrRRh8BXBvb0nngljP0rw474W0JMykfh40s6ovB4nG2
cS0PRM6ohDBmt4/vgVYQgTpR3ORFEh/hGp/GhqxzCRx6XS+9uyAlq04r2/cKmeeuQPKJCYu02MLE
f1U9cux3qOmqnZTwtWSrb000yl5G4PHG7owHI65G7PoBRbfPXqyoMSa2651l31g1DM2waq4jXNWq
0QGG++ahliF0LQVYMVbjPuTIQqmI4jpEZL6jE8lZvzW+HPjoxwS2U5MwSYqt+JV0CFo0Yt447PnT
8KIbqj/C1/lpRGm7Jcrzo0nVxbGbO0xJV7sNfgmZ6yfQ2V4QgHAK+6chMXd60kiMb/gxdYrfqdm1
UvUHjrNPWU3K8VwwqDOy6VfRqOfKtIJttQwCmsK54e54itwQvYERtKvMUlvVhthqh1dWe37F4iAs
k7NEGD4ChL46EpET8/45heiUJdxn7VBu+4KE+tCZux2Sr0/tF+esgbhE+9GwA0CFEbh6vBOPOE7a
oxTTvIZxHYLSdL7KYgDDMWPca5Ct1daROWbmauiCa1AWyfwgOKxk0iTCKnuxbPHh5JBOF0j3mrna
tFm00C3T2NHh9Vh+tGipoNx2DJE6rLu7qM6utHqpcjmcW+Fm0Mx913TnfJyLrdTAQmmiXws9uhJQ
8cOxwusQ9NcYMQCpfh0US4LjwN/i3HYrWteJJzV9g1uck+amSuzTVOK4txheJShJTDK0aCCNj4HB
EJhU6l+aNZMWVGmnvMLlpbrLmI1vAvfqKrSGK6z7u9qmV9HKe33oX8K0f83DEPPzuI/p2cu4xJ83
ZT+Ug/4MMszK0rgtxFCcizz/yadPBpQI7gCIfVBrzcDLw4M5JWcWep250i+7Kc6dPXyOhvjsGMmz
QP8cUwRtjQQIGHXXOc9qvJLNEpJqnp1ses8a9YXtk4JYYpqpde5O42o1v9DAvPeG/cN8hD0V095h
oZyr4mPSbd798HNUCc0zwH5rSBI3YWa9JfPSCjCZWTT98+SaI2eiGLGACrhFWzoU4NAQuL9xXUab
WCdGlYL7Zgr051bZoRejE6YPr2+r5eegFwEsbGBsncbkZKn6wVC4HhqmibROsrX0gfah1VlkgA61
HjQ+PTeZ3eIXSM35bDkWQ3peeNIAOgFG8BhXbbnL55xRf3UKu/atTfWc0f9LpJIEDzZR0QaZmsTQ
QCkD55XU5arV5G04WtXOyE3aoBU9CjTkRj643mCMN1aPOxSBQTx1ya6vq7M9MtjgcH0bBia7Oqho
bEOieqpp8tqBPLcTvStnWbNMCfPeDw96KED2qYDWmvgYdGQ4Zlx5kzJCzww6al+9e1RNfD80wwrQ
pjGWC8WVxL5co/WLk4fVigsQUBjtv6zaazWxkRCx0Akf4qG56yztp++qe95hshdG9vb+OgUsPVm5
0SbYtODIta69BWt+LAK5JwyNA4O5KbLhmQaT5ehfiJ/zzmVC4CT3RTE99O38Ug5ww1wjPQJxOYN4
7FYaH08v0T8aNLCM6ANhSJJad1aCRcVp3XdD6s066gHJhoO1bSIdRY3s12UeNbvcKlC5NkhJfgZo
6VZu7/+YB73fEIKYpdyVoXaVQHGIb0VQw7yys95pTZxmiUVJ+OUHOMUXQV8nLhubU8Zn2SFDq22f
2ZUjAew3z2FkPzG1oInW0UEGu/hJmi17pqHu4CHsuurN1328wo5+o2faJTZwR5NlN5KdqZgUIogD
mydniob8WavZbQu3/Fgiu3pqvwVHXG175Rvbhsb+enI5normlWGSWA+xKvdYFbB59T26NlOnehin
g2n2v/yW80vSzdfahszmh5nuIZuhWZ5/6bRF2Vz7O9g63JSoCaa4wg4bPs7NhxZhO+qSmqulbU8G
aYgrJvf0j7KHrDYwjlWI2oqQYALc3+sYussUONElcuuXIAcHDQIBfDHd1BWz5HeDocAe9xPo3gyw
c8haIjQGEQgTMk/D6ebNGu9nDDkNNSgt0Nm0zsVMn1V3AHP3oX7jLjJ6vfSPgZI3arTFQzVBDklQ
6hXIKwzUeERSxMwp7A2/Jbqfpb0ExevDp6g5VXPDWzzgFen8YTd3QbW3OIgRrRfB8bPIG/RL5OuF
zfmScBqD8XPzlRjDPnWRPZGYwvpqmqXnoGVczTXSKmJZ2mME8W87qrIC8O8++iotH9o4oYUimn5H
uRlt3A4ImGyT6JTL6a5innd2Reuc7agyt3hLCHonL+9sZG7pBYZ5cc30Peid+ezjoziMzMQG16nO
3fJFFVG7GQ0+Xrx79tFcfCfTmJ6KkRa5Xs45NEAOiEmydJaWGIA67dztYsOc0szY0z+7tWPUc99f
VAf0ycy8rJLuLpHOdIwaC00Qbf3AHoBndWyihgBfNCQN/TG2kpvvL8aEck9zUZqL+aoY3IN1GBZX
IqJPYHLueSFYbVN7XGJawXz1qH7NqhDnkc0QP3kH+aIYYd11jf5Ardo/OBil9flBSVJRU12aJ7sr
TBJDmH71pHg+tsaYbXFFUCXGsblTMZdc0Ertziqegq6AG7D8wQ6MaWssM3wCR1e9kBCeTG4vT5go
upOmmW/COWRftalmSh3Ugtvy9thmLs5hn382oo12llnb53TGWWXU0d5mQre2q2Ze6yHiH8e3blxn
RDbXEdFgJ9giUjrBa+EMYgNHuN2ZEPhXbQwZdOjx7k+uxnA9a/lpPYPhuWDKP+n0XFr3ZlS7wSoJ
VDN1z4xb6MIVk+4YRJDojQIZXk/KymDzM3fQsIxzMLHFga9HzGhqZA4ko4Yzr+PIEIKJmDp97/fW
QXOxGIWUE2lsxKdu7NmwYKe71X07WyGNQAP6Hj1zTHQMMWYNzr/sPBVSu9sdyjvkMa3HbSZYUv29
NsYzF2k1IRjdtBU7U9TwzZYebG3esl1p04jXSvqKTdMqb+hRXyAewEQpjqTVarTjGmpF50g27BXK
1cGg8UcFpcEsMJ+Vztnj29DblSJa60EDoYiTHxAd/HlsoBuh4o0hgonQlvoSjJVzCeMx3c1tfVvO
4jw3INdHp35Leu2XKwaBlhTYZLDIWwqwrk3GG4Feh6Orn5zSHPMxRWC2UiMrzNy9i2m6mfscwGQP
isoFt0NmJ1lN1HBWwbaZY2qJHG0j6yDaqGwKFrbDV+ITQtvSzUPiNN44sX9a/j9Ldt/YASdYudVL
iEiMsWZYDwCEfPOxnKLpVg0ap0/WfwvW1TiFb7AR7otGW41G4CNkSVB4kYXL5kpQALMzYE4s1aIA
coEAag3OARZs2y2EsOA9jeGquNZEa2Aq5kscfaS5dElOymmg2g385poAV5Ejw4x8LMWaLS9JXi0k
MCzZgUsTrE6ONF4BCFoxxBW4x6ygOjMy+wWXTHxtg+G18ik/wq7b5wEHtnmIz24MCrbPBEGf3WKZ
hk3oUjLZBqiUILECqpk23FsjJ+s4I7UTOtbWrAb/aNkpd6WetvfgrPex+OUnbkgNjuJ6ZLR68uPw
2sleO/jMpNvAIFsjyvEphcapiUflFSpAgJX22SajR7hc4/qms2gNz25SnabW2FY5G8Y0qkPYlfVB
x3wVS8Gwp5/vUiO9hlVm70kCgk3kECCby1IDsu/csh8+6WP5xi0E709D66nm2j04S551QSfPNItn
kynUzu7a9zyOyS6X0T2q4sVtMp6nGLZhFylOwdQXTT481wTCzPaA6oSZx2jTnLWJXAkh4a7tmAnJ
PP+o+rqjrSjPjY59QJScqIg2QZcEpAcrZXzk+oro5ZVXCfR1JN+EgIYS93kuDt2MlCa4y8te4B+X
JwVYRSJaZiohX1IUEZbsFQ6THkN3Lt6N2dC2eaLooTOR2ERj6flu+/5tjf9+x7K8Jdc7ug0xJvkN
ttD5qZR7HTzgqlTOqeGt9fK6aLxCUCKmBhTOhMoKhTnuTxQi9IFpUihBRo0r73oCVdbfFopvs58+
tPJkc4GvfTkuualy3ksU/TeluP9+VN3WKDRdPK1gChB759QgfdiggAorlw+dyEbZIkQw1c4ZbHeH
DYOqIFbErDSF51awUEQeXxyduUlF9naZkK3kIo67FG5j8b3gBdpq+23N1APtPZiyR876zMzmcM/s
5ZQYCcUmbpoieQ+HQN8bNs3gZjY2iYzec4GIFUkL5PrFa2/0YjsMDHDzDAmTzx0AQZVz59zmu3Cz
kF/W2YISwACOSROZniYknoUfVjlg80Y2uikmCHo+A06VY54LnLeUZtyaE+YjFBrs8FYJArHyD6nF
O44u6phhtFo1OGA7G81slD6KauSpE6zG9Ez2ouyvnUXFBSe8Z5SFWtKviVF2/W71/UiHtNk/ltRE
Vtk6EP5b3PuPQTux0jFDQr7GabcjMGdwtS+rh0adVVBx+pkJTYKBusYags4KbrBG7wpaTIVDp4mT
q1HSizOH3FoZiudIqtgLQ6QQgwn1P+7PkbR+OgbrEcT5myKkotaBbAUm63zI/Bg5I/eCvNUGwYdk
yvuKi2TiValGewQN6q7LeHprO85iBIewW0V82AKCWzjFFEYaKrOm8ZZ3hmEk7EFFcdeMkNxGFB40
OHcO4kIrS5XXGeH7934yV0twVX6Y4mtvyg8AbShqXb7lu31HJicHwvB9pJYc8/41nPnsjEIDLVTk
2KERoQB1Wajtt8Kw8p1djtkpdsEI1RgImq4dt1nIIVeZlPMqHbQnO2zH42CIfaXrN3NjN5e66tpL
wcwdhHJ6cJJ8PCw1sJ0O1RU8NQeHSbx1wSCuPWWkPpo1hr90o1lmf03aZcIze8zaco+08nifd/Yb
Ib7p6fuL1nc/wlALSJYu5YY8gbMWdDrB7BPyaoNDyAmI30s4kFCObMS8TKMe7f0ZJzjr6D3D9n43
m/p9KVt7y1oiT1bnnxCjUA/Bvyk54u8rVf1wU8NcV41xF4KB9dpJ2ww2m+RyUekL0SHsxKtGUoQX
t8v7R3vtKCecaYKwOkETlN/yPLrEWrQumfacZsfWWSFw0g+t2jtV6u5o8pMYiL4PWKHupYNeH2AG
grhfZLdG11trw4SO0PHpURiQwUiZMCwnNbM2g03DAKYtGP1xIwbQ2aPXuEcJmji4Gagf72RCEMgY
YCmbvRp3T0M2+mIB4loatJuCSgaJA0VTaicPopU5MpxPHHbKswl5Zjcc8XuhHeK1ldO6qAFVDvZz
W6qaYxDlUoC6J2+q55rKeF2NrEHfCxHtFfBPruWCgGY79lNNcrO/z/lyGu0czv4R/PCKu99hLsHs
nuK2WlUjSDmUEYfMYepPZ60H83qb6SBLBn+q9jqUiCUSxutNgaIDDiDPxmrcNf2LoWG49inLCNyk
/83xkIildZvWR1wvqG17NtXv98m2X7UBbZowlmhGHEPfLxiCPhlHVFv6EDzNFIIepSt7PQwUA9JR
xBB9G3IJIEwxPiHojR73pKcVAjdWh1hCDT5F60gjE1cdHQXu1Qi+E4jWmJ4BC5ZpsNQkyH3atu+o
ehg6hAQ/KedACiHRfGV4rJ3wfTH/t036nuVcTQhpEXsbGmTnxXau+ofAaJ8nLis8SpBU/rwE9Zqh
d4znGzjwo0GKJStWAst7nQP9rm4I1GZ/VIfICF9x0TdePmBEgwpBWcKDitbZTZnk6OvXUKgT/VPH
wE63THl6zZLv32Qz4d6NPVxoXU9rBxwMiRrtSgaITNAHNAvOnncAq4uR3XOOv9ECDIIOQLHvlbxv
tj2iCDT7rOTNxIEv4eGipuTDIEKr0ozf3Wa6fLfUsZEQTM8pHplEQQsunjxN2Gdn6VOytM9bv1wo
F0l2LZ3uErHIrLTsnZDGChsxv02pZ5sZZHUl5n3mN6EnaZ+TBcTn+Mea2A1HzUiGrTvE7+TNAHy0
MMsQWRSZvXVKYwQUcnBJMeVuV9MtZ5LwpmIKtcro2770fVjhFimCbeoA683wHOqDWtoZ3WdEQ2df
Ed5+VYX+OY4PgVuYP2hUoHjO5/kcCTveS2uu1wFmdU+jQVXosE2LqjhE0uwu1tgfsp7Dn0tq7AUW
MQz/GZ11QWyQS5QFbl4IKTnyTbT9XM4lyINV5RCgEgypR2IdVHUtf5e5AcAj5X5crpDa6D5ad3oy
zfwCU+BmKMCB+PWSZsW+q9fiQO+bQ05nMNajzzwsV4/UKxYpqkR9WQlGN2GbZVGxiJTjluKOE4H6
MYMOc1J8zrZIXpb1kPsE1YFDME30Hjr+Y5FUd/ksXtsp/JWm9j4ccla1GCwbXQ0iEmjhQw5+qCiv
rYEOoRUtnf2UclcsN1E18kRNQWNvlosVMitvgxKoOYofci8oO/DdklM70XzTWZHdFKR66uy/N2yf
s61unjDNEdlE0KgXM/Do4lN/Mmv1XurqkAgXd6B5ABmNPastP/xGcc1ycemdfBwVc3JyrfAz5242
rUhKB2iImWXO2XwJwKOMZZDC5he/25ipV8Hs7pd714ybeZvxckZNPY4ty12tx8lK01roh9SK3VJO
jBbJsBVuZVXc+iU3g57jlm5odctA3BTo8Fbfr7zucWnH9gQqW3voeqExjsf+RhVRzu6NuXiDp5mN
AK5ws2pdFrkQr9XoQLPn8v8GUX3fLgF4SgwSFw3tNL1FPt8AE0LXkWUkS5YlwL0bDBvP9vLX3A/j
qq8twJfsKgX+Wi8D/FEY7nqaxA2YQt4F4dQsYBCWIzHnu+Xv9QmpFaWr8tIeqRCSodqv+CQFE9OJ
lDO/I5Ge51oe27DAgUdaFQGo3e/jTuno5tq0uJO66IIjaunSs+mEOaESymrRUNEOyTWmJTaLbdlx
USg8Tald8+Fl7GFdlr6bmXWsE4V9bOFkxVG+Tx06igDoEdjZ/NqzG0+bKTtJBZ8qXM72mQZYtpAf
suSk4mfszyEtaCcs3V2qkfxI5fPcA7HXag53XP3knmEZ+LbmKtjsXEBLp5DwPp+IvqrhKJ6llAgO
AR0O8COGOxgytMF6qEwZrZC32ezi9dKuIKQD4Hm1bJtcHAWe9HmHRUPbzBXuM8j9XHM/Cj45MKzu
U4Oxxoi0O4ivAVJ2l6mpANKJ7m7t10LfGcDqPdI9HsTQPbfLKSutnVPbk48TBWzTSmdcHg7XGG+3
l87R+2By09fC3nUL7tVOKGsrXBwYkOp9gMQfjeWMpGR2aRkv1+PwzUcqesGr/fpeu/HS0WgwULCP
xb6Hz0/dyEc2WtaDqsr4xpnEZ5q9gzEbXxmD6hN0SpkjxE/R9OJkPsC5nI6VUSe4n4XrSaKd1sga
ktuY3gOoxJImjO0ssWQuM/BCPTDOWedDaHr8iC1GYeRBuO8M7qCDiNPN4I5PSTeFnlsniHCmhhG/
3kZrmocwuKGH6oPhX7SZFct0pkdloYni5setQeiUqtx53zfN1eA1nmIHIdsk64OIhmpbT7cNHa8Z
3ZKK/Wc3N2rg3PUWHY696wNcg3MJTwNmhAExHKupW29bq2OPDSiAMDcUcO/zeTtW7RXsEaaWKUnv
DQvlTcHyjZGGcEphdvGl4QRPdGXmkSmdX0dOi/czAs4OPckfSJ//+TdGQfPP/+LPHwW2tCgI29/+
+M/HIuN//7V8z/95zN+/45+X6IOzbvHV/ttH7T6LBe3X/P6gv/1knv3PV7cQAf/2h803HfCu+6yn
+8+Gk//3q4C0tjzy//cf/4QJPk4ljMGfvxg1055rayYjf+UMWlI3wWn8v+mEz591VuT/6nv+ZBM6
xj+YOROjTp6baYMDADP2J5vQsf4hLOHojg2WZYETwjX4k00o5D/gjgkYXtLRafnAc/kz6V2Y/3Bg
Gbr8i0SOiVv+f/zvX//6B4Dgj8/tX4PnfoNnEX9M6x1+lGUJzhjid2SRMvoO+rqS+8B2P1QHUji6
mw00yXHAmviXN+bP5/5r3rq1sFz+ykRQtgED0Sao3oJCAu7i75gGGgLMwpGG7LFFJltTdeYiXOGW
rKxoQwptrf9qkDISzVLp08XN1WulkVGT0fmIemCsTnYkCg30OtM4b2hxM41YwUUSuBC9o6dI6Y9l
KpAaYaWKUul6Jb014IYNK1eiGB46yGpkdEYbuB8a3dxo/VRseq2+/vtf1Pmd57H8osw81QJdMVBv
L2/EXzhCUOxSGpYYlKZA7L93dStWiddF7EMEKSYGUmkZmR9CT7/SyAL0UV91dCIIavISiSDh4X62
D/XsCy7UOU37AS2GTxO6lhsSejLYy1GFUhFlVEHXqc6Ml6QLiyPcgC4VB4Cbh95maZgDwSixtS5O
kFxYIRERWhsy6NF7mnrBRDF+juiSH9M5RD4W5tmwLkOERSINvRQzKYWwyyvFZI+FbAmZXRpJboIw
zgna16lauunMikJlPOVobDm9hNlaufE+VjQSXcuSfEv0ZcTTHrbxtYdXtwobi4jMxQLxWaXVNdGD
L2YFFG1J9EDJ7JkDZT+/lsL6mLxR7AZ4YfqffQXwK6MT4P2Hz+p3LtXyWTkc8gzp6pI79LeLkoq2
tLKWcozmAKTmyn+MreSHyxbb5+MSd5v7xDh3Hb2hmCQ2rHUgMAZvtuW+0QDK4BYk/SZc2rtq7SQh
u5xjb/zBXGyTw7EMcxtttnodGztdm8K0salNBDHEGWnfAXY1pojM54Otmu6MF1rAUHOC6EvGbkP7
jJgpdN10iwuu+6oHsDwM7oZOwXsa4hyx6uo1DfMzkkACIiIZeyrCpCCTU2aWz92QX7OCC4+pDCc8
ek5G8oNN9epDhNvKY9EPh8m0gSinN/DjbzuzBZ7OWSY7WjrVdtsz7eYBBL/yKYocLWao3DvdgFDi
4x9ZEbVz63JcdET6ODbJl6Jpzgd1n7lcMf/hc/oXa4cCLm4oiHIOxqi/31KNsLpucgZ3H9Et9GqC
Ksm9oXNi4JVqzYdWJK///gmNf3UTU95YUkCxAyvz24Uhe6PJSoNntEbrVNr2dQZcsRbLzWDn3UsZ
5TeWltCTUt1rAsBrFRV8wg4T/A2q5gNb7BeN2qAK9n339u9f27+6Zl3dUVwtgiXGWoBPf1lfTKMh
bpi4871jnt2mCHdOyEtjJ2vQ7iAZ6pYGTz5n/+Ez+BdPK3RDWNJRFm068dtn4NamuTTu1D6T6dco
1aNesh6oIv5qKiy6wZiAnleP//53NfTlx/62bUiTv3bsZZv6v/aomMGvO3Dj7r8baFFwGwwjtpgh
PX+fVpwSCYigi7EWT37jPCZL4Nn3YbBAPUF1dcpIeVpDxmL1D7OFeHOq4qVLrCfTLuLHpOTeT65D
flbMhIkXQlQ1/S1QHhkEP6RM6RS95LV2lwv7mCO5WE8OCd2Jjaea592kI4nRRIRu43JouTavtlUQ
+243HSOZ7AChBbGJdSJ5HXXEj2BCK+LkQba2QrgrzkwUa4Hqylb1R4vjq0wGLMjDLYICn5nTiMS1
cn60A6dYySvD/p4A2+X05LtwOIUSXyNzDgMqpxcTu7aGV7JRCbKNJS4ShxP+b0I5xvksAjYDfam5
cX+sStQMNuaIaGSoT1bQo9UXT52xPJatdeVO0z1DznRdoQ3llOU+ioAbD1siCW+V9WpP8yphMrGW
E4fJoaL9a7pbXYXJvuZgj3Aa1YQIaDvV2X/CPZniNzSr4L7UsXBIx3RgIrhyuXf/cgP4pg9qZ67H
PaZVxLbWNs5JtZjmeaf5TUHG9J3SYbSERnkBg446oXUu8wBZJCWydxo5PvTMIxRJZjoJJ75irqGG
bpXCxt9mMRvRMrwgf3c9dBmncb1DE28aT13cGKCGkmqNfo8F3WvxPpB82bucvjoAHfIjctIKdc+M
+Doz11KRupal2M4KB9YQ0pDGIucuKYKQIMPpC4PZ0TEjfGrSfS+YfYfDvVtwhoh6A4dAw3w7AVBT
zKAFtUaufX96HEvcTqxZm4LLCedgVM4Plh6eU5nfq4ojsT3WGKgIZFqVhvnqdsQwm8LZyix3wL25
oDRjzZOopNdzR4lFF458G8Onuz9ttTzHKdtrLzZOorEOp53KrKdmLt78opPrupEvnJSWTlP0EMca
PVgScm1amzFAaJUm5dputJtqJtAvg3rUt84dz9tgJXL3QVczglbTqgqHBysu9/iMN0qnYWBDDoFk
wqidd8hJeasWxEfaMNvr7xnLfk1VVOyyGoJQyWjQKN3YQ/KZkXMX3oUU1nhWW07WibFNXE596Wzy
vSiuRt9kd5pHzpq2l04FMHhN8u6hL4dL4R7oPO7JwzuMY8aVzPeuTUz8lGaKwz/BHy20J6pTYysM
38P/ggbPCJnBIMPvIBfeIjeKtv2Mbj2Ja6+KreIwOnTxc4D0qNIL1DO1iLZDbIE2tbKS8PIYlnNi
nuqc/LRy2ZwtcEgqDZl5wfD3EiN7nSTaurEKn+cgfYhldYpIZowZmdPIZMweR+E+66p9CkG09Ren
mcTAy8WAPRBJEGKwWI7IyPBKElrC1Y26y5zcOzewwfFrdIUbOi6lUT9l3K5osKy7cHC0Q98kJ6PB
SJkDCV9M9Wwl9g61w7Os5I0Nk3nTGHSM4Anucp3dpRorVkET6oweDkz1Jk8W0VOejKfYgKI4FDrt
/bR8Gs3K8WY3bTbuSKsh64ydk5n1XiTspWGCrNnVMC6STqcFdLpVPrGiTAR9YFS+LaLyNIfW7dR3
m1LTfmbFeEfRSvMd3XpkmVRPIwQBw+/fejO/D3Q+/6zW9ZPEZdA4WEp7KlRJtVLIMtsCsnogqqMj
MoQlVgT5volCugfRXQwwY9Wo4R4WDhSRDh+D0MwzciZAGQZ3dWvE+wk2xZqwgDdEUegwE7hE/sR4
YojB0cQs0dmuqoq3mvnkqsHHgSgQh2zhI1IbU+sn2m4/7H5VrDaHeuA+dsdm10hIXVX1kCt5uNsO
bngpJ7Ta9GYv+kj0Xdx62K6fk6z/rByYSL3u71nZbprx1NnVW1t1j25j/kjEManmY4UJC75IEW+Y
E9Biq3PUo87wkpIj3LU+RXe7k0l1M4/tzJtAYy7u4ThMzCrKMHuql1wZM3V/0hhD+Av+KXVRwjF0
WttWZq+cou+3KUt9jsPhtq1xBE99aG4grjD5Hg1QRiLZorHwSOo89zhxB0aUw1jMN5jJGCia6Vuc
8+6E4rnUh+yckQVBOnyJYHAYXlyT3QQvcXJXwhnfO0VDe86o7kRga9uC0wGWM4Q3RMOjp/Y5N65i
B1tdaNrYYwW9Un7mE+odxkZWf1+hMokFNzN5bS6j8PbJcdHPt+VtYmHmyBUBPgOMxVYp6Cjge5rZ
eXI43+C7z8SqHEHVzjP09Yy8+V2jOjCWYboxILiCa4t/+tFj3bjtephYNEPrLg90MouDbmVbuxaR
B4lZREcgKxnj2j4mLiY25Irtvixg67QEy7R9hUHfEXBvOgvYuqI1PAxPpTshljC7fO3O3RHwfjSA
d0nQgUcjnxUTmnct+sFd3oCwItVWuu5z17h3o8FeHbjJU1PWOzGSb9nqerC60+ssONhNtmOg5Gws
EkbJRiJXruy7rZ7pZ11x8qOOZCDfAfabrdfSFW8K1UGZkZZVsG8iHT1JOz+WVvBBXmOfBh8ZcL9V
VoEIoZp6assMaXhaxl4phyOZ0i+65n7A9Nvb5bDQOLTnxEYL5ZB6z1m/rzbFmOw7Xbz2SPAylpfV
lKrb2BnJanUApPaulwwcI5P0iL7vC22bvqITywvti5cBvcHKsQ3AROFNYYWvfvDamKiYFofkMgqK
LXfHCH7E0oSeZvneYYpAxbG9wWTeIAzEluJSGgwwo9ahXM8V9gYnGF5Cm8z7WlOEg8YarQNHqH3d
zU9ahy9/6ENUMmmKUyhe5WDTpzb5kj0ocSdN8L9OxksxhwG0CLkxK4FQQyBEZ42jF6GDXFLqNNbu
17g82awKbrUgfQ5LYr8qlCNTFTzRr3RGYHpwIN9aDYmT77yagSHx8t7FkX4Pe6zeaA58dlNjyof7
h7q1zrK3pNB2BnvuMMXxzu7VuJFlyiDYNT7DGBdaN/3MW/s6DAyfGa2bB60cX1snAAzhH/u837o5
eWaF1J6myRCHkQ72NJT9aqTgQWc2k4sM2R3RqLgm5clsc4zFGKU0Tq6N2Pq21HcElDbLAbD+44uc
GfuJgtDX1pYAZpOZwKs/ouOzNT4y+jojQT9EJoID4EY8jvgrjt//9d9fgqVBkSEb9fRucQ05PrpH
FeymPAV8KFV5tFK9PNoV9TcOwBv06vMxrNoZUxqJrC7hwMt72R1VazrEA8Gck6BIlXsKVKZo0Lc3
IR1Y1s78uVZZtM1rnFaRb7JzEIS3Cp0Q5XNsYJs3L1BDLjpJ3flgollqzUtshlyhGRwnEFOxYPAF
pzxEZUc1IlE1VhooA4b5pxnwB7KAJU8i+ezq6DrMGUMHlX9KI7044V0ZcfZgOnUlF/BCmTSuXQd3
RNE8MdR4IICb9J7isx7ATBKDaSjzp+rsH+KoluNnT+hklxWfZhpczcV7gut/XTiOu46x4VNlXPrO
Zl/vnsYu/aSGOjF0oUwR6P71ma2PZhj6E3hLCkDOlLCY/i/2zqM5cmRrz/9Fe3wBbxbalHcki75Z
G0ST3YRNeCTMr9eTmLnRV3MV+kJ7LYbDJotlE5nnnNd1PMqMl+W2CsSNvg97dR0Eb4B+uJUezh2l
awilMuVyNSFeYYAhT1W1X8R0f3m9mGO4dfryzaUSOnWo5niTjwbSmXMkuES1pEyAzf3wtHwpkFee
9CS7p+4Od4tSkkTGvZ0PDtroqj41ehbMoBkNKGZTvqRZ99V21CrLp7t8t6yVBFr6JplC6mwr6mMs
MkRBJkMoTst3ACFQcmoXtXiMgBwMzgXj20C7+jRLUs4yNz4mjf4RpUx/Blm8hX64L9RAA2DuW+GW
NExYOyFrD/AmNLvoNbD6ZD+5wWnudeeQAAWzNZCfYvQRWdnMdxaEJJEdLPsgOyq8gmEBeB7hgXiK
WB1C0MLZOub8y56G4zLDJLXBB8pdB1GrokoMGraEUPqm/0HXRnmko4tx5zuM5qkHnR1GrCNME9qT
RRnWpd/SZiDnONrvUQLnNQ0voDO1lVONMJdm7J9tSky8XvEm8EIuxGkyUfd8Z+pYV6O/pUkMcfOq
3GrRHB/80lZEcCDPWXLfBn5XcOq7IxYngL7q4ZLQejWI/w5IkKN7gWenxlyaCF5qPb/VGE6D06Mi
1vP0qw2zbxvhsdflRyhw/Ka5j3UA4yFSKgxdj7dJpz+lJmZ7pHxAB5pIIgYFDNA07t3YQHTOfghj
HY5tYmAmSbJBr3LDO2PeGG4Qb1zzGnYSftdECZcm1U8wuGengcgw2d66sbKDh5GecDEdT6R5zBmR
X8zkkvewokSIWg7zrjWqsuHgMU/tfrYlHdRflCpcqond3pjubG5FvJMG04MGt/qt44yYjkzJOtIB
rZePEhgeuk2h58fR4Rrv1VhxKOOAlzU+Yrn/K3SZCBTDdK4MGMOwI/yVm6LZ9qu9N/F2O3r5ZvRz
u7ZrJQzN8EOxzXCTd5zaA3FvpUXRxMy92IjGQzmj8aRcrbvCDyjbc29wcS8fT8xOk8RJh4l2euv4
ILa4urzh+ozNGJPBwSkfIGwVSucxKA+Xp9lGdB3OUCudzLrXLMQaDoOThCy4FTbMTxockdUYMJVQ
WLaXMsUgMOgj6ZNHAoL8v1adci0SAOUrqKu88BHfJZSHMzG+doz4Uw1CsobFM1tRwfJSOlDmi3Ho
v+QpiHWqfkfXVrOgjuQgLh+AFauWWk1iPEEGUmN/5RXAdhBWuKvovxN8NQr7OZag+FMc4CfLW5qk
9bC1IMAxqCRPhTqnSP7iDiL/o7YtKXxkjChLzXG1OVMqDaEW+HbosmcxjvcpRLetJLORxCDbX/U6
zs75POM8Low74gMPBcOGlcNBASqrDreOz3UZbhcM45hsE7A7gN5nTHg0VxTbMutNnKgF9cKQbs2R
wXAJ2ftAml7H0CljbCScY98N9amc0ltkM4UhU1saDCWatDzlwn4KfYxVGd9zHMfeuR6MGOC7hG4l
fQK1FW8LqcQhCJ/jtk32kF64aMHCaL+KnsB2JJrZLh/oFGZy441kOjaa84OUg2+6gmpbF+Gpi7LP
AbuTY9ZDpcj9+Vvor51awA6o6loLshveBljdKIlawYNkzM2MRn/ELWovLKZzespYCb4gjLSekQUL
j/kF5gPZecFkci39ZrzCxzz4L0lu4lvsPLYhy5YCqs2x7fOqnnKnBxdWa2y2SU8dU2tnhMhZE9lg
sNvXj22LL1dcZt/onWngmjuLrXKlk/FJpCM+pr1hnk3T1jYM7HVR700zCfCCQIaqt8zVtAoenYR/
SiQkm0z7FYYhoaU4dGSXrp6eYhm969hMr0fX1DZ5UK0DiQgO7gAbvPSPLpSXzcT1zCtsf5PDS25z
Ep8doyroSiwD+hQD0iAdDtqiVI1ng/kDUJtQHqBNUJHWnTxl7vizqeWJI3YTkstNw38JBgRnOhfK
SveoEkfaHOyfw73ZaQ9RcBBlcizrQ6Ob9WYsd5k97KOqKo8gBe+J3T3q7XAomUhBC4xWDLE7ULe6
3BsFnGYOZ1QBZDFG+mZwPxoDzVKUT6/ujJOB8H5KX/tq8OHDpZL4I5MKrraOrkFZSIgKoyh8kxr6
m8pM36s8ztbJNN48Byp/K7OjtHKCcw36mgLcP1DBw9Jt78PAxPnEfKkbKEpzcq/X+b01JY89bMRt
LhIyHXCuCvPmEDR6dK5L99Po8x9dRLOY+DmOgbDD0pz1iCfHJtRnDB4T54cKi9oNbX1PJly9Z2Sb
njF5D3Ba4azr0OSzUMvzOFGmuN1jYjPPXCX9YZrFtDUd63c4mwTL6GE9byFqooVEgnlavkR6jdDn
z78bLAfyuoQZ1pYItOEk7C0temp4BifYf3DebPYQOWrTGaYo4fEZptrsS+h7ddwoYnI1yPls9NPy
b2jWD4ZlLpHmgumiVVxCANkZnhhYnbdFojyQwQR3sxj0vTvA8ZkQz54wM7dYEerbykHvuHy3fMF+
BMSUs3ubK0OC5UvY5zE9LhqiTrmi/PnFHCcXZv7jlvSaHfHi/i6NrOeot5ILmqt6UOxyLStNNGkS
pUMIPsnIlNa4PfYcR85ZD3igklOb9MxUP/354gQVMlq8IrZxWaPEIVxygQb+PynhvyElmDoZOv+G
oijaw990BsWr+J//4+5nM+U/i1//zmT4+4/+xUqAX2B7ng7nzdZ1Bcf/YSUE/4VtIO53DmlG/kI9
+FdgYgD1wDLIaANBBopTY/m/WQmW918qgMvwXDWt0OEs/L+wEv4Dewtw/WXED4CuBwEg1z8A9ELv
00bEGTntcw+CL5kb9DTSk6fDA2SeVI6gHXiYOOvFxUaOSGjyjIrDrxGmTO6vIBYXzj2Mmwgg/re3
8v9AYzD+CT7w5DyLUFfH5GUSsvYPYLDLg7iDFjQdtLY/mbAqSCWmGnW64WFSJ74tGki33t4Wcs8e
iuuiS8nwf38S5n8E+vDuqKRA8EZoIoTa/+8ISOe0Oo12PB6mrk72QMo421W47k0Vbwpkygo3SRFZ
97QDvz+XwsXB9nulvesZTzEPBwiJxnNJ4Yi8zoYsTC1VUaTn3c3WqnCNPIRBHHXFfwPemI7zn08d
tgvRGhYWZ6y04B/oJTiun8jJ6yC3egBK/bv08mprWtYhDykGUwVI0YifIePpm0gnRobZENGrH4nO
q+y0/DqMVNTLez1n1JR62qxMF0MxHu+QORCFrUG8SkN/Gc24OSUETaxl+MGbZB3IoTovNSfhG4+4
Lw2HSkK1YyCzjygiGE6buDCrJPKEIMvVfDCw5ViJEVd73Uqn1VSmgCs5B6FfPSGdNIkHgsziMh4J
43TYTp7W0bTlG4w3sCYjHLPI7kZsCkNdQCsLmZYZEj0ETNA19pxyEzlUbn31HEXaVRujClsebpML
uBVm0W5xnaQcTczDUiNjDIM4Lq9uHj0ZQeT1xpMC9zkqlm7G1tYJcDUi/ACVk3on1a0b/ALc9EoX
73EbGtVUw3giqxpn3dpYjxhZdK48aCGaHkBydP2tlf+ICi+BEAHBLw9tqJtm9B1EZXocBMZSve/E
ezPsb9Fg/yh9aKi1WuAhQwLmhKQua8xe1+AwtwHzt5XI8DWuvnLdButQNJhJg7ATO8C4ZFjEtgM/
W/F0cENYjwpKcTHrIRTsDT+QmmwH7RAGtE12aV28lOzLdq6uNf69Kw3u78rHILkIYAOEHEPr9oar
pRX7D7ZNylXdTnvsMqCsDP4ayibqQYoIYsqxkvMge3Qaja+NImoK6TiWq1QZ4WgQcLFwvaqeFebx
S22jmPUZobduesPy4b7CKUhVvQ29mYWtwjqkw11Y+zWDxMqja2mgJWCtcEAcxTXZROdBuqQxpiNk
3vR9dLLb8hth8DHJYdiNjv288GmCXo3G8mrdZnRxmY9xeSwbRMcaQclD+2pTzW1Q1b0BldCvh/mO
0d0hs4sSilCx7mreO6/isq7n+Jtq8TKm+atJt+JqDtr/Hs4Q+WcAtE2yg6G0nRVpwOsewPWp4DGU
WDcEI60wmroPDRYi5H9GpC4esDbkybzQj+QYjPSvuABIGsPlFUQJ7W9ZTNBJaQ+jgMs0bQCxdJlA
8OFzn1GGDq482M1wsdIBi26RrzWjxrmGj67M3DUKdOa1bEuNRlTOQM5AiGZCi71jgaRsE5LJWsCR
pM2tri3o/pY8oE3ghHcy4R4m3y4ggtXbXrUlmvQiPLFtnDUjAWm8KfONM8wouyaC5nSzABuUD3NC
U9iO3D7aAh3TD3hOtQtrH82mNj3IOX9LHcM5mYP1aRqAKvU0oQ0V5WvTgFjJ4TeAZrWtoPli9TC8
FZMDY0dzsEyk6LP0stoCivLqLFZvQj4vtlbilZ4d40PigbaimA4Nxiybug34SH3sEJZtvNQZ1QAe
g6LY4O8d7iMLgyCBG7TiY/biaGDszC5eBzDEtdB8iLQ3YhC/egdwPrf9Cw3EOm6MNbOVnRP0b73S
O/iqdVo+m6pnfZRBfpvwrtxo/r600n3dMtIkZAMAIlH874gHiF3aDaMy7mCFfDaCIwLfWSaFXDv9
VNFj4kKySR+kN3TrtOP4Xbh4yyfSd6rZH+Itwrjfzhg/NSN7xFSwtds86zFnMJQcfAPD/lxZsBbh
jBkdE9Mx597jIduDuSA25jMqTdpDRSr2Ovo5V5ESqhJ4xmtod17nIWZqBsd8yG7YwFTb5YGoUrii
x9PSjNcs9n2uJ2+tX2PlyvGyLBPOBnCrIXoCLU6gy3BpSESqRvAzHWJkFtGPZYnMA7tZDk2NYn8t
MMNC3cPM24DO7yVP8cAz9KoC4VeT7QYj+4ZZh9ai5fDoU/AHw8y4xI38gUkpzITE2bYRmsVlNmC5
tMLNJisDgsYkMglzLFeYUOCvyIRATJvOML8ii85hThSzjrUPm4GNgPEjr4E3FJoDv+xwWRzs9zY3
wDvG8LgszHDi8E6i7BvTcx1DoWI7EZKzK+f2kwjGCoswEGvZPy+ryArYVuxo/mnF2UPT+FsPL2cm
8+zUtVrgbQaP3Z7FZUKYhCoB3NjFaBqbBOYwDWsbp0QmfW55AzvM12OU7RrpfhR8dEQdOORiqOu8
wSJNuMZKn4oTsL7Pc+B3lcDXLaq/iph5dZ2CWRhJG57wNPWZ+6/mnJFJwHuqdeqOZF1hEPjmqkee
yioj7eaBnunG/GdaScYQakQrdT4VR2hwKFB+KDNtxrf4SbDJc70Hst51DG6QenDupCgzDUwWDZvh
YZKmv+yQ28iqfm15b0PfatZenzEKcfhnZ8IE4ehzYwKUGPcjQmz1NVKezXJiGzabXR/Ev9O43bVY
cqGfAIRwhLUjIedV8urRp4vbUgdoI+t+1Dkm+Uxw4zXZ7wsMeZQZi4eOxhrfOzVpSzOLC56pVVb1
H5XtXYWDprnsLhMxAKnB7jIzmS7GF7MsscipwxsGmeyJHnydXl5kOZLfocazgbsXETr+vmIjM2dx
LHSgL6qWjXrPLD36KZPmsLwQrdpmNeqtXM0SZ51Cum6IolmP5Dmt/74seE8T0yQuvJZKtsd5upQg
RgKnoIaTrmbmVcuy6Hz8Gys32HrpA6bae5fg7VixLaOhVnY2bySJjVzQeDbfW8QZJBXmRDZBxWtv
ZEwkg/pg41CE9hCVSMNCUgYTJTqm0MnuGjyMau0XTYnk6uRSIXAp2xMVeq4I7qRtGN+jnAF/pbZV
I6asysCgV01Z3YKI3a62+EPzHusmDAjjmf2M96Lt9WxTCaatpRGmazLA1CSO+sXhKaTjKR49pTLm
kjVx9YzgaOAdz7WsRdyZ7U2/Ih+zaNdmI+1oRdYUYs4aG47fgQ1lgPyoAwa56BJBzdbMHOB5IPjL
6cFt7a0c8m/PVzPXgPVTJhomMME3/cbOqRhqNxzBU2H+6JqDx+yCkVD02MYttht6M+0XjuJotzvR
5QTtEsRsTbzIoowOcT8dW5NdWXM8d5PB/+0mzE8F72cWs4FK8FHWWvRQunqxMgULpmjFV9v3T2bN
nK9OuMwtj/c1dd5RBvnSmu/N/qNVG3uaGoSJlt7aHvtp3w9vWY9KtZbfIZwg+KpwCawRBNlnT4rN
7qGj0GPEE3/76vGFxJMFOoerDyRtMD3sm/yWpsW10j7zManXZhg8lIqcB7EB6wVIth5EJ9vNbsuw
vlA8Gq0hViaNcSEqmRyKHhOGhFAxe9R3kcFabS2ho66gRMxKpQRm95F2uWm1jSjxTpnrn2KOtlyU
yOW50pd6rhzFdSmDEvMjRw6yXjbj1PBflhpk2cTTlsPVSPXH0GIo3Wdqjpk1NzMKmYrk333fvgaN
4ISD2rqyCv8FoPw6Fu0trehqzL30RuJ7Xi1sRaOZMiOIOJ2FytYI2+xrqX09lwyxELYVhjKwGanB
KzJ4DuwHFebG+beueJiq4M7b7COgvcEChxLS1cMTs/hvRfvFxpn90hWPBE/hidSuS/tkTM0VGtiu
7MErCp9OG4vdClYLXCpVos5q+58zAoJrVLecR1QbfgMEa3wsE/WmkYe4dW6Z4CC1JxeqSPZYqKG9
TPIbMmCcL5o1vAZ6d2OthruKRzgWACd9R/z05NyW03Em/IgGrr/HwvC08A2Rb3ab1Lnadn5LWqqa
0pt/UaDgKcxqzkX4YkK1WF47mPElwEMOBSOfqIDeGEGUU6TUhQOKwzzaMGi6Ey/IUEcAU8ALkw+K
gPrSIAobVfEfJc5Ps/i9MPTn0j0XuXnN9hVY7bL2PXdI9kmYBDAh2UZycmWoldeyp4op+vZZ1M2d
V6jzJZspWpIfql5wGNfnPk03ctZVakEoFeq98Yf5jjzNcQWU8ll2t4VFuXzMc/yIIAnDoBQoC4fD
a2T4B83OiWti76n74ma2PNfGxBXdYrbecjXsqvZLD6HTA4GpObpqkTbMVNjQnoeZ3W5Zx+ocrm37
oE88LYG4FYPzqxz8y2A8TvoI5yqlRJrM/jel5s12XVgSpC4qnm9nSexkJUI4JdpwhxilcsR4lJbv
lGjjE6Z49nHoLpUukju4dGet4oOwmSPW7qwdNK3+sBLntdP9n3EQ3BONd8X9iKrBQLlA1tWvAuH2
PmXl7h4ynS2mli/JDJ0niwe5t/Hs4bJfqM1JacKGGPD73pgEoo5zgM7PwxKf0CxIomQoqKJSzQCM
lna9xFJjrVTbS9OJBNcVAL7FDDpjVMlb5oQ/vHK69FZF7LJGaWG64avLAbkKPA0rsoxDcg7R6jJf
39cECJW1Oe2BGi99RaihHuJHgB45OMSR9VDkwbfEgHaVIa1NMyfbBcDJdbcPJVdNH4U7wC+wp764
cFiTgUgl1pKgZUYD8T3NzMXuuLjVFCMQkDH9REqNMpJ17nnyWMvUw7YGc0JfdM9cjOWJnOMKG5QK
j6AxJ8ShLEl30HEa5d+zV25SAHteB7PuzMJMeLgWeVzqWNP4ZGdp7v0Cyf/5UlF4nvRijKn+Tawt
qghofvHRRd++toWHM11SEKFWy1dLPfTyJCBXRjiGq79dftiH8CVKz0iAssj+zGXyUBPwvNNxxD1J
CrETNE3QMkKmMIifiJ1aeALLF8RT2Hf48eHPj/66CdQkdLQ46Ban5VdYsPGHupnQAStPuhptw5+/
Wb77c+M/v1iyaf5wE5Z/Lr/98zNiWf71lJYf/rnNnxv+42f/uFdCg5hUMan5++WhhOcepZOSePfn
cZan13pohbsOz4TlF8uXEHV3nE5AM0Jr2vNy51kXEA3/53Vkwa8ySMYj/gfTydBLjC1dLSN2U9i4
QTUWLkiNYlpYcgjbc+ZbxWn5d+S5j33l17uFBBGErbkfFBdGESj0+NZ3XrfjvRxOYR9VYKSY8eF+
6556zwZ8cv3OPfG8ndPyw+VLXaMSsqIUTkFkaSemYBCRwmzetu2oPK1S/7R8x3bqnRL4fSbWlgeI
mNcOTumOPDOT+J7KPMUMZE7hJB8hqUpI6XSYbVN/ZZS+VUjDcYzQAbdjT/flCRIUBBFzOXDtoKfQ
vR1eoE4rInD/WIVucSgDeQhji5TKgrjXxAZ+8wL7Ndfc4Fc/bdPJOjUNvnkRIiXynzF1NCuxdVyB
fDdN7mRJK38MHFz4fB3WXw3BfApDVYNoFbEXYEnxvdMSJBUXGjp3/P+5Vi0u+oQCQgGC0oGbIh8r
Cb0Lpca95sNkLpoAO/Ry6yWvkR5hJd5pa4uoGTY0X2xaYtkOlq/tJk0lkQ6XpEUZmuPPB03iWlkA
myTWEg2tEuepfAkKiuA/OHBc5jB6wKrk0eqj64wpJSYT/WHuzeceX83zkCcRB51PapHl/zYn+8sv
PES5tUZm2yB+BS3AWFt3X7XY490+4tCO2ZDmVHvc9K5O2t+3lUEVLMZLFEPLHV02XjyMN1Vv+0po
dlegw5NtSVNqDeNm6H/lxiSf2ra1tha6fLo7fNNinrLLgvAR3JehoZgQA9YAcA0arHweRkHaBAvI
Y2bmHWCE4lFSGdlBkAnfuXgTOr6Hqqb0FG4dP43CdSlaMvusO40PbVAkhH/3CJ9aoggGlL9dZlIL
TD/MWHJAS6sCJ4Bz47cE5QSQ64bIZuYrpnspNOPgpVO7GWo8spTEHf9BHi/6qOFwb3EqPAeIwdYl
2uijJDOpxa1VZ3oLHihvht2ETGAIDQ+ezYQx9EB9bA7SYG47XKrO8rEN9+HKFPWhsnCZEi5NJhTQ
XzwD+hUjDPaZVZ2dLNoUkjjfOglnRhkxaq5pb+sxpFHdJx+u6Xga6VYk2ZG4nu4lDczyPpu9i+w2
YHJU+Fn5k3kcNpG2v5V65xwDSNeW7OD1t9UXreEB9fzN5mgkp9N/waJScWcg7IcZM8S04aFq6PjQ
zMl+JrlW9/17yeyaBYQLY6PXvIXJztTlwXHnjTeU9s5pyRTpHePmOzn0l8h+0GFuFa0G9amFHt1Z
A/ByfGWM8OqGBD1YbBZuXF9LN7gThvcShoxEGh/msJE8tNowvRCN+knjykjFxaBPK9/xV4thwvXX
qh2ZZRkD7pEVPgMJiHsR1J/5kB4QacEamaweAqV7j9sptrMDHO6OTK1NRAaftD4ZDX3Gc3onDeus
5S6Lobh37+0YwQfRrda9oXwYo2rvt+EF5zn2mWRcFaP22ArMofuKgWwbsWzDleUa98VILkTnMq6K
3GGG7TVwNEt5aGrvfRq9/MHEAVxN5wp3bjFDqH+LAGM41XTMJubkBVMEQXJ3GCRkYc9js5lD99pY
VXOoe2s3mfFLV4m7IB0hsBA5y6jPeBikvJsUkxEz6L2VwC9g8M2FmsM5Sf0jksvtHOIB3w9YifZY
X7TI72dmC8fYafdhpuuXIk/jO3OYjgQHJogxsivcFujNmtFvSzduzo+WJPMRtx0sgF25C+PwqncB
w6Yoz7fd5L4hBn0dlbUI3UvZyq1GdkVnDm/TFFyp5DaBJDM5cRw8MPz9nLQ/w5kEiPQFi8s9W91L
gqhGzsz+yvDdA9xDuWG+Q4Nex7Vz6FzrFEic/c1xbUlNEUxoTsso25Ct+lwJPNeAgsLp0CXlDhYL
CAc9ogDrAx9fm5V8sX13M5veleSgdp1xiPnO+Ji38Zdly20SQg+F+eb30wqb0LzGt6s2kDAYeBH5
+X6oqVXs/iuNR2YTNZh3J4JLXzuftpplaEwYGa2DlEAhybagZLhWwQktq5fONW6YCT6AbaEh6I6h
FJ8BCKGjljQuyrsLRIr40mFjq7XhZsDRsJHi0lUErbUfuEJuR0+7JlXz4NvWXVxnL5PGthGU5R1h
ObY0P2OTMtisYe3oxtsQmY+eW+8iPCUcK5oYa8GPshVroY2T+7Gtz1kagQP0B1tCZuU9F015SGbz
Bw7GVyOP4LkND7DXIHB6DNrn0jzhTYRTgnj09PzSRNRqSGCHdB2lWb2ajQJtQ8yYylZWR7n3ZNFz
4UTQX7G/WiXxuE2b5k3TrbNgHoEv3Jv6aNRdJd5wqNnZfCZjZnOX+j9szGzp2GFfNPIj9N0vrCtf
2o0d4LsEH+g15+PoRywHuYaGed6iLnbC+NNp3UPgR5swd0C84mRFwvQxIg+p0sQpMIh5zvDDd+3h
jhk8RiIG3q4Gd9QdtfE2TrLcKN/w3K+3GQRte4x+Mk95mp6mKKdn1ImdYOJphyhucxnt4zl40gQI
BdtSt8/zmlb1PGvFvBl446ecnS3xHltf/CzmiASgq89QJ28xJEvrm5ZiH2vF2s+WnayDYQXKJKDT
GjDyQe4hJkFpvetGcn00GBlNCvXWqLMn+IG/mYm9U6ps6qr6apKzn7IMSX+mQTf841Qa2dYW51GI
A1lizEXb8zzX4c41Mhg2mf9IfszNG2AiwRo79I1tbQtsU9e54V1tonDWPa0kQ1FxCT2ScHQb/0HG
a4oATcwAZnNniKfetsjvqaujzeS288ZJwhtSn98V6e5up3xADPKsdWNbC82BUKMf0op0MlwSFMpU
bTp//Gyz+tNtOfULm0WoZ0CsDkPl6iKMkVxF8LR4UjHyl7EdvmNZiX2Bbxo5uyEskoo2yok+IKrz
bs8GwCrlwUhQ/aBJ5HS+g8tb3+FP7sUwYd36qHnpqzXRH9XC3BMQRnsR40mnjbRUosnf7MHyzq7B
5DjVnphwPxLpZK3TnIPeHZnRmiQ+wryFSWw8TRRJavKCMQd0VxnSDsbeuiSo7ZBqxCqOmb1n9/sy
jPDNiUgmJA3ooy/w+Ge+pMRI/a0EQI1HPtLkWpbzhz4SutEVnOkVGmx7EHtH48S2if0uy3dpskaG
VLz3AYPTzHKdHRl2BKsybuNwvTMnizU/9B8IonZQDgG1yhoLEYgP6yLRXjGPVRLD+hUzgzs3IYFA
7zboJke8fppm1Q39OTWd/UA4gpjMB5I9dNxV4D4NJTGHMT00rl7fAWbiq40D1gVbPH6pcWgchP9q
M5Ozsk97pr6m1nM9pRRC97HORPIIf3g/hPbBNqsP2T8YHXJH47NGZan+m+BFUK+v+0F5uQ8715HP
Ouj7yq9IecSeHIyXqVhNboRw8Km0bOh/2Vb9mc/Zbf79uwSjJ5vyngzrNacc4LNYtywQnYcgZnat
7g0uNeQHYy/jn43E/ezvPzXjit0Isoi6SQB2NSJZ4+FKJziouyDmb5WFIWLefjtxd1Ty6p+mVaDJ
e53nq7rfCIahyf/VjUMeo499bxVCYmfEMQHmFm8zVoRJ9uKXmwaryIrZGWHXO4MDqYIlXPG9paWY
XPG9+h3/VUGzwldxb8FqXH5OkWrU/bZJGVjon8OhQXFjWfHy/wp4l64COs6+0ViMJGAH/L26SWV4
O/W9uhxJv9ikRJU2sj1YJV4zxBE+sA+tDSZ2stO/1YMX3ZQBUSoJ4fBYkZtkWVgk8Re4IZP3tJYi
YIRTcOHsK9xu1C3U41VxdYqxzlbP1WnrfDuL8GYlwUE9OGKCbaVeAMC1lY1HsOQRMbC6O/W81MNq
6uUUGNar18591M4+ottSfx37+kMDkg2jlXwQ8uyHcK3eHvXy1Fv4r5ca8KzMkWqOuVk900xYVHAA
a+Vob9m/d6QGrQQ/a0HAJg/fbr5XtykVadL91Glb8Eg46dy0zf66eRIhWEHgFXJ3WRDizdURzUDR
jmoj9hCSMtjn19DYsYHkdXbJZsYgZULGYxv5l7orHZ6dMHg2IKNT03zC08THgxXFbYISGuuDuoV6
TkX5O77/15OK+KF6wlHpHNVD8RB3AznlBc0zCuPl4dTduUN/4G4s4plpUZ5wHCK3neol3bpFiXDu
h14CYvkF1j8mg8Ummk+dBaqHDe+KuFSs4U2QjshKvj2KbYurKh00YzWjttvHEcklST5dFwCfaKNv
jtsXbWS5CqfezbF4iVKTkDFymnsQc7QwwMGpzlpiFq0XLEU/7u5S1Cp76AjfVdAexhE0e4bFiaNu
uMImvSbj3IAekhL/9jNloMdhYz7SLXwq3zoAd+9hoUHYNQtVinsOSYZlChSx6xe7xMPZFPBgm3Yq
aeTb4ljMh9gU8RGq+HMpixdEHrB1OoO+aSCRqs1PbSkf1X8iqM1tpWhiigrWQhparNbkzvCU+FPx
eIc4/tZDWe4S70sLunrdONN7h9cdSA0jaqQo2YGIjK1jQTewGu/VmtMPq/D8tYt2LqdhGGJOiOo2
Od1zFlEPzQ5D9kVOYk2cGbakjdOPKNqc46QOLNJm1Y7ClFK5o679SH9Zxt2+8ibQyoRYwE0jxAUG
K1iVQmAY2BE5jtzQxCZm0uCGB02JRAd3ZtdiKDyJ6dr15CGkpCdGOYWtqyAzHcr4ui2yLxvnzm0Z
0T2aA8+/+F0SRkviXP4Bf2Krax0VE+D+cWiMgy4AkBCjI5IOt3VXvReVUZA8mGEVBpOzsezdbAC0
dH5fru1ef15MEgDTbmjDlUtB4a8USIHDT3LAqQypggInqZ0PhcfsoIhBhk14feRuWvs57EBic47h
gKHKNEx7yy2LHST4s45s4lg1+rlRzsfTkCAKUWCmYxIFoEb4+VGUPM2FeVVCFVvpGGrlXNcJCSUY
CDPLNhQMPRgQ9vPyOQopUpeF7ntYcfZYsjRGgMp8DJXen6QsTyb7ogX0K0TVUmGBO/dqyVea59KP
O+nOqS/u5FjHSeNT7fHYH7DbBg8hktCZhjvSvTbAKs6D7p2CUnubw/GL6GNjmwTpbnnoelQmD5mW
YFGvssXRHh+JJ4P/VWOjZkMiGa3y/hetoOorlcE2Fys0N0UHK4q7dE6GDQbsZ6GcdgbdfctHHwnn
wOC0z52dDKhb5gTD7hJXi4m/9FIH6QgVFYywF0u5JOFmsCY3rxs1Y2Ey7AunfhEFo2YlAF+ZE0bk
tonXMaFfPXhF8k54tL+qmW5gKjDvCiMu9sP4RcWpsuMmcw+n4dy1M9oO88fiC6NsOegDCeEYcVJX
DjRWXH6Bd8doesxgi2HnqQ/ra9/GF7ykv/38LggojWqE8utJY+qsroWwZ21rYnyF69KjQGIPMDJ3
ZUqaCEPvLoFxNPDR2I5YD63xPsWRBZz5LzhVAYoLS0qUgCUUeah6k5s7WHcG9T72DKT8DpRHsOjR
d7KUGNvEQYyvj0KPbXcA6sIcNc2TU0+OrIKLFtCgycHlKD8QWoOGYkEBgsS/dLu8InR8EjAIAXsA
briA+8q873rrDXXFXVpoex3IMZPlRbo1GvpxtwgiKOqyHRmrl7nsoWXD3A+vo94zwEWXPM/w4gol
nlAPMoBEF6Hxnlflrc2d54z4UlpRahmFuw+AZXhsMx3iAhauUuGQIR0K/bfCzxZizizZh1FhnDEU
1VfMirFPDcFp6dHsOMM16LJokxbMfoyYv1nS/1/snddyHMmWZb/Ir4UWr6kVNJAE8RIGEkBorePr
Z7mzZ7qKVVZl08/9ci+LApkZGeF+/Jy914aSkr4ZOunlFfcC4VYEyEUFcGt/BXzOla4RnmfU3V2v
kTLOhg9Gqb+0HSdQbfoWhe13UOWcMAeUPHFkN2AO0MggQnnWF3pEBZ+wmUgf62XCdBLhfXJChJUk
jH4odyTleEFKj78XITwbKnAow814GPuMfBdQyBeCfHeVbVxITn1cGH3TOuQGcQYO64AmmcSTTcs6
2mzBSLVbrzSfqtavTwzZYFX3E7Z+lB5lQo637xANXNpviWP8rPr2h5YwQzYXaoBCA/8PfWz0Lc4X
4Vp33V9jxjqPZBRZg6gOPheanm4dpk24GkhuWKk7pm84PVi9t3OZSeUM55qwvaaTv08kyKVxmWm7
3VeReM+/xFNj+15UX2J8iMtjYfXnNJO6WDnyy2LnZjH0kyZlnXgKED+Tf9bF5ABE1YCgpm0QjYTF
m5zYOXLIPpGQuJ3n+EsOBR2vurbG+JQC5ezkeWOYuXtpBMfruHIeuG8ewdvgJcC6r2ZnPSoRTOqv
zbi8jhMLUJkw+8QyyiIM4h77d7L/Z0Gz+RuJDiGw7ugOBxPoo+CF9N9UwY3Bg4YGtjsohyEpHBlm
SSa/ngdihR30CeIyX3BLG9ECdZvgfVbahaTnIhWE2SlpoCYZ2xMbu9Qq1TF3Q9mU90IqGd2QsogU
66P6LwXWwcn9xjWpT1Ho7I2oc25mkxMOduIk6zm/DYwjfTnAqwmD5AD6uIRct3/+4PZf5eS/Prbp
2pDIXF9emD+wbJBxlTkxxt2BY9qBDMfbadFvoBFpB8HWTFLFTVp9lSQ3wOmygYB5OuB+XWouyoQH
gpMcqgDKlRL93SxlPhFKAOgCyRdFyDueYwqwxf/h1RKE7e16m6undlEabNBxxZkkSPNoRPnT0AQ8
CEiQAxF/ybIpkvcpfA76/ibfxy+tvRQ44GdD8FvP91RZ38eGFVuucLljcCSKhqOn1fGBuPHqs46X
u0Zk1r9cNNPnovyRCSXvFj6oYTqguRju/nbRPNdL3UGYJKXEJgI4wMULM0pXlkRqljs1T53BWEyJ
KZU8gqnLsbRox8mthQPLxS19Ylht8UIyz21I3pASxywjpdeysHi4zlxyjMvOKfm0m8HhFoq06IE2
6fdfajbLfBkM5rgLRyQpbgjH+LCkzUM3TGyq0bEpd2FEU1o+gf98z7h/vWck+8jCheGhZPyLBSHs
69Tw47AliKI1dkQ1ioCYNxfTJL3ckPkWrlclpteMhJ6gR/a6FOkJk68yzqUIXLoqgzm4syvC2mqg
ECWWI4elLh+ObYXEUhUMUz0/TCgNsNxykLDyt9njyhS+/1xkOS+o025BA8H6I85BPjIj8qGlysLV
TsCVAy/+yioIFPnYbke3JDQVL5NyVtfZdMC+dUiWWemQktGqT3ZbHR2vRlso9zYLX/7ejq1jKYVY
XjhUaz1jDGTSPoo5gu/9BvVn+qYFaI/C+SVFmrC4LYA9aTdkXFVRkMNqUoWygRMMHTcNMOtYo8T6
F4ygAY3sL7ekaxqYVkyMGabj/k63tHthVtlM+k1SYugcKFb3nZdMGxyH57wYb53FgQ7QQe+CFXVy
nJrgmiH6Yk+uJCxLGslnefMBlkMqjGEq8vMbzw6dtSj5RyIuvgHwp7nA/OrXotTqR8vBUDnUyVbo
xrs2Lh9uHL6hPduNbfxs+NmXl7Jw5OKJxge294ZULakqSxsS+4ijvEms/m3Jq2o71wHfh/O9ljpO
K6A3JIYoJk0i24KnfpFxUxJpDjMHo3m3dGdRk+KZDsbGA2V0LvTRPtvIXaUp7dAwJon40Zchn07Q
Gxt+p9CPQBE3cV7ftfTqoOplJMFQIMhcIQ01OdrZTTXSbsxgsrO0Yd4o36QG360dmp0seFIZpuRs
ZocC3TY/pCC2Ib1GaXqcBpimH+46j7XJtqgClZJK/blBIWcCcNOG8KvIMwgz5qow2g9VUIZ5de9g
mZWYR2AO8smQwq3GtZ+XoLnIc3FYxa9u0hz9MnhhpXyTR1NO0UQsy95QlHWvo2+/BkQdpnaPpHfA
lr/4zZ425EXZ3n1BjbCUA9b78rsUBlHx46gjBxQN45c1TA91np8NLSLiVbLpYpMqfPE/5iK8EmFx
UErVLnovw/6HMOTPIocJph14fSwRdp5PHDfhfUs4HPyRaKX15Vak6B7jurg0jvucChS8UtUlK86W
JBwpBiGTlhY99KkjMMVVoP3St/Xy3FEMPHQanCkYCbWEGtCHd58VaFAK6KyIsVOq0T0seLtGm0vU
PpAdYVXPvY6evwYg6UmyApXstkUYuWt788ELyleVAeAuvLjW1de4Nl7VAx414K/sYnqIkgEFQBVi
gKmN+yqZiEZsOOO3NB5CJnpQcr554Xhvm4LFhnPPyh6Tvc2Z3BMNpVxO+af7HIt0V3uc6vKxisv7
WfomOkbJHcdjvwV7oAXARGMreBY0zzeBrkMEgL2vjt2doHEy6LQCFsp7XcofS8E/TKZjFI+XPnyn
0y+Eum2j6KzrDbsHM6PM9EBFovBPOjM+N1xkayFmJSyKV7JJtrWHkS0dGVwzGX/p01I/Q9MA0lCu
xzGN7xNjPJLxgl3XgD7mufCWxmUIdhjSaFn05D8WA/uJ5tt7a4nubc6WR5E62aYKQNR73ngZ5+WH
DY3yKYUXZKbDRUR4wRZMLJ374kU1y1GTaxgD6DjF6D21KN80bgUVvYM4HXextSui1liPhjmQuOh7
mxRjRd9ne6cTcIwcMjFLssDoknacVC0Gd12FsAeRJrSm1oZ3iTpJpm7OoJn4JraTjNpDVXYyU5CD
sJVOyxI7m2bSTKKtlhuDrvke4hxCloIkD2lYXfzlJiqsdIsF5l70OqgVi9DOfEn3iwVmXOb4zjWJ
r3aN49duvyaD37UFPQZs5OYJSZp5ct32v37F2FBPwX8IQ3tYdMfYIV874Mg2NpFjPjs+Nl+/u451
7NBfQooyzrWdU8Hzy45hUE/wXRkBNevQGZ8NtzkjeZgOdbCIc+wm7qlZvtR/tPJ31K9w1DEEBZfO
1ZuTLfu4jQDQu1kQrx8sy/XPQb8ke68wv8W1n16mkOxsE0SAr+c2o6mZbI62vOk5/xzKcbkNXTc5
ZEmm4xyBEx5ndX7ORCHWIBCqNW1E+xwNBjG6rb1X71K9C6gQfAyz/SoDNCxBWTSIH2JGKt4MJoRj
6LocTXufe8PeCOfoCLWY+U6dXkgo9OET83JaSTKjpkGskvnOOsPDramj421RCJ69/Fr3yOsMO8SK
3TjnShYhgV6ip5vaaY/ZDG5X1x1G29u7Oi2VlLqTQct09RNtt8QzgSrGhzkm6TbpjeZs1V1zniL9
Z404fZdPZX+Oqon8UY+YtNKZt+k06EfXKhjm0CU8jwYYjyRkbMha/BSE3pV0uBiTnYacJcB0BFmu
LzhDmmZyHucHu5tvC2iYm8jX72GhQJoFWEB/uk0OxG8Ui37yYmhN+s9+CQsaQ4G+R+Q07FuSVsN+
7vZa7tDRqsnLPNnCbelkmKthYYiyTmb9vkDhdEJgnxyTMkB7jHOBHqFOyDvHQhjH8cljpWbjSVyi
TPgZIVLew4gtY224hBZkcXQboxAn8ZAWKIexGJAgw7hWPykFcNriRClL0BCRKGAxhrTV3Yg4ULwx
xMPTAU6Hr9BBr4Ne7KJWrUKWfcirP7LIebFywstkdZHDvd4wJ9uPBuO8sGtfhxC1o8e4DyV39ubN
LFMA4jaa9DPYxJgjK+no8myVNDqbiF+LMFTNdrkbm/QHibZnJc8miBoWI4U047qGhxHT2uiIW/RR
O/UulWBatoiWIL+fog2ixpMe6bc68RY8pBCryZwkkvZZ1UnNzPYxhvkeeg+MvsBv1qLndEabRqfh
vSaW+kFun0pDjvkFVX/D2s+nkBFcj4tEouYtYBMpDdaQnVOmN89Lnb9JPaxUnzsmCnSMTYwSp02L
JSDGBBmUC0E8dM3HEHgkwth15vCTqhFpTpld2oDqssOEaKbM4aqalJ7slNBXXMEMZNyL9DmtEZ2J
vuZoxe8ok8wSVtrqTWn7h4iTuxvv3Awpap6Oe70fn5cuJkA8T1OYhtFNk43lTmt3yrOlBMKwOHMA
6ZxFB3T2W1cGASCk/DKrEE1JS58zNznf1tMC6cTJT3qH8zUppQcV3MIk6ttG859De2FWadxzusUb
4ozPNspdWJ5fS53xrDKC6sVzOtFxcBy8A838NngoVDoN2vhc39eudShmB6OJfVAHaFeqjfvWvUMt
cTfmrbkDIonP1G2OmeqmST+gL0g5au5VNkwezlgiHLqr5akl1HXJzKdMNjQr6a4RCf0YrfbPY9RT
tJgX20A3xUl/aHG+8P/xSK9ydkFyMwhdJxrokzqgi2aAwg7MlIEMloww+BwiaK7qjgAdSS+SMnKV
GCQNyaGqarZMAecTd8i+uX63T+LmFWvaMWS+gq8YPIuWjDiJeNPtMe+Rq1gT1VMRUhfBN92Y/bJg
0c3fWiF2bSa+qRcI7QBBD+uDWUwdDM72WZp2LNYHVtv6m6w9Vf8gsKhEajsEmJtBTm6eUkbXmGSo
fUky2oKRpB8rygtJoBVBUe5jNpu3tehuYpcHndSlVOW6aWGMqJb5LYEiSEW0CuNMcmsDSkYgT1+S
WJrRJvY9nL5pOnpow+UB6cAHr0IAp+gQ+Is63ec1URvkg3KGbyRX38pL+Q05n97gA8d3Yv/SSSuq
gv4Emslbs5jTqSOi5KtAKbvxhvBDhDclnnO61S+aGXxVUC/QTab7EvvOZnIlb2dc7kcJPwpmQCRe
5EJsHsq7jHkrqw9Wl4kARhH+0AuuoaxS2bC3zuy+LWP9dihn/7uW51+gzWij89x2evTgePlh6KrP
NEiPumyA5HR+8fVqcFOaj4HOqWLATNS/5D8RuuZD6ykhS8Jj4vSRkzl7WprqmJsGcjHH0jhoHEbB
o+MHlr0RYtxEA3yupK+tvR2h1jWn5Et1RDyUDiG0YZLO8mhjMXRXvy2iGYKT/uSl3rs3+bf0oKCe
BusIfKk2eJBzZatKWYfK8K2wLRySfUpw0XKGoMlMSLav25AveiyTN39K370w+iwiB+KsV+Gk7kGe
uAHJrvpujjjJIxJnOWzxTZC3NpkjRbW5r8qeA4703LUCSeNQuztpWpHncXkkUcxmajJeJCXRCv3M
XBItqPz1iflO0CqGQclMUuejKmLXJn0M80wHuXrwn5VxSjkwdHlT1bN4KSRQCDu1asCpvrUhq2a3
xZTSjbhvACqgKw2x/FL4KUC8NRbp2uRBTWlEHnq4ZPmURr8GAMqfo+FzXAWov3QXKKk6dQDzXMft
bgSV7AAjlJX9AJkG7/OD49/2S7fPS6NY6WhPjnGrI8ZyPKY4cXaK56hga3npLYcvwz4nVnjULQP2
detmu8RxOI8h/MekK26HxXnsqiJYE87BjKcj8rA1f85ylZVso7FrgI41CM85r+EncyoeouJgTbsq
QtKqxY67JVTZ6PgWlSNWI8Flkxf+VtJ7Mr1d6wUH/XzktKfegpWw4o5B/d0i80EBrsRk3bVTwe7K
ipTkHBahl8oLxRrXUhykZCoTP3sPcBIBBq6LfvGLo1lp7qqcMRJh1jgpg+gI69DuORp1G6yeorhT
A051yDUGfHsgz3qRMmen+07SyXezE7sQWGsLqAudkFxwXOaVdj31O/NH70/PvminTWdhUANGah0T
jbj61PkosUHsuty9VAUC2tmlkV/Nmnksgx8WyJsVFDKcvsFBYTrmXsw3hnXNQhsc2EjAsOr4EGeF
56/1igu96RMhsqGidTXz+FWmAv2nm/LQlck6y+6TGJWQR9VUSouh8iwr50m01EdWtGcgQN/VyG2e
2eu8bv5OONFF0g4HsEArpPA0xvxUqhSKTe0n31XbSrWcw6j/AWbybkK3PZbuc1dPVysriEN3nsdg
uGlKe+/J82tPqwLVGJ4tyXUIQlFCOmMgI8fNTo1ZlvVfnSeFBq9hFPBvJZ/KyeISwTlk25b9Tu18
SdXctz3TY0mglA5E9XSl5ryz6vYMhw7pUvqiEOxlUh/9Hg1d0EGXppqDdWls1SOXy4mMGmrIQVE/
/ICQWtIB1yQP6ZpZyBQkqM1M7mNb+yh6nkshoNc5rJx+Du1Ado49F62rBlVUvTEvDX8IAmHVCPPX
SFpv4BG5a0d6oqB4XgJhP6lJr/oOkVowq09oOjcM8xuyhnuX2QRgfgZN7CyyRiplfEPvYZdDfy3h
28lKDuOFJj4Ha3jtgvGBdhgDhzQkNfUQOzweFQ0MdTeIBi6Zei5UDwFkLV1w3PqyP7mfNfdR1syI
NtONmlyoAVZnvwde96S8RD7W5pVA1GgvSQvHNZxpJC7XaBJIGoJoV1AP03vkvVo0DWWCFxmhUkeR
0oKq4T7y1Ae4B3g+aCSCMZBNVfD6obwhq56zs6ylexOeAmfQo2iKe9+T3l4WXj1j8SWmHAuVQPGA
2ptCaDqYcsfzkHxi5c7uZT1mltMmB10j/YKwIWTvS1ZaEs+vrnISWd9G6k5vouGjLF76i7s4pNel
GnPJVrCLwRql2tGD/jxb4Zec9cUR+pSlvq2GZK9+li2nukvFJDVp6mcO/l+FwBJN5DRc0TRcK2Ox
DPOVqz5tu30G3k31gCZUJ6rfPIU6glNmEnLqgv7MWWtUe0xwq12C97AeO7CMbMRIzZh5eXwteXOP
vfm15XC71P4L1gcGF/QyUNQbN2kWvapnqNb1cefCv4aaX27Dct56HQ4TyaiRljhnKrn9vfBeGWk9
acCXbl5XfGQ0KXAx+USr0C715JPpDRl0w422yLAASTfoGWjr87RNKZSmxJAX46pGHAu8Yq9ynubo
pf+0Z6Dqk8XeE7i3+HLeCo7UK5/WBXwGxktF9mW6xVucj/exP2O3DHXIBdkF2H5toj1W/knhUd0a
FTtn3haXWcIEcvC7u2raW/gBSotzg7xZZ+JJ153sTsmyhRlZvCECmKR71hNZz8UShQCl8L6TDkQl
G7HNfJdZCS3jmqE28incmuJguuXawRW0LeKAtnHCXSsfLMY+J3uyHgAOVwg/5nFnYXYeK+tghuWX
EgwgsWdmWnSb0Qy7zVvTCB1FeX4fLz0FSui84YU5yEvGSveq+fNOHmdi6a212vw+cqmO5fBbrnpJ
1W9R+8PFJ3NtNU7Zh+xBjj2eHuXgZv+4hrB0IDlwX3sp1mANr4+s0ytavz0+0SWwj6Mjw9nlR4iG
ibZ3sZCVQdiGHT2pCYYKmp48ApslcyTFZs0eifq3Cw8lTIC00ojgsI03f+a4lPFcxSX9dC9cHifB
4KyGXsSfwxbgGFIZ+FXDVjiIgfG0WLjNOULUZMnVj3Pm1Jx4Ofz1fC1+hT+2t1eDwEjMbaGKFZxQ
90Xh4aONvuQVla8WmQ0nMunoaA1GIrInnZNXz/SsWtl2einoIC82YY6qza9xMJVh4vlHn8U3snJa
Uko0atsdfHpcxQX3DmOVq6bThgnwiOb6OBJ1+K3uMeC6NDocWUjYhqXD71jOas1QuMUkQdAExI0t
fTDPQTPtaItvebsc9Bim/7LFU9lMPSDI1qOXq0NYahzapOW0zFCmt0AryRapCZuT5AvaRIx3pMMh
b7pPjYGHAGOyNgYWkvwL6SjN3cA99jpQXHkCs6Th1u6GDVoyoPigvVBjDD9JHN7L212tiWkS83J9
slPzEIDgUHZdRkqUYKrM1CIPKb/9kzwDSLv5JbGICPA8CJXMNNdjLRxC2AWxi2yHHkxczlG3ClWg
S7hVNNPlLW3MUjk1pHp+ItPFwEGblziL3Nw2S3iRdFfLZR5ahcvtNKbBuo0bVHzuy1y3FTLuF9VM
UH0M0cLx7QfjScExmmxGbZu2qD3xAw0py6jnR5yhTfcUZeWDGXHnLGw2juGFu/ZZQSzTFGdW7vXY
Nb5mCwBSKrCe1rb9FDEBXxVi+RUfVhRs7Jo/6LsSZrrEvORueSN6CwYJgRXe+Klc6oGKaPAliJhe
jcch1a7iS4RT1/MGtoIFXxdROgSUIAzoOBGt3IW0DBmPU0K5nCLWITOo2a6BRNr5KdKhQUbFRk7f
NZfuI/jG1TRW144lWXZWcnie3I2HmpORS668FA9/qQN0t7RPptlfh3GCG8n3k6ZZvFeMpYBxiWBq
O/bmZhqniOM54tuRA4brpJ8p5Mo50ygBCV60XCn1lY161GXf5zh/NySdk+ncsB4XjbUOyZbhIs4Q
mHTIRLMqhFxj5pzjQJuR1FkPuVR8ZONwWzcGqSxGfGt5aLCaBR1cLsVTVUjxbvNU0pzdDmwt4Uy8
REYe2aqmS7rR/GCjJBed43HytMOLQ5Gyrn3W42D5dCls0ebgeincooCsRjVKOMZrXuPGsBsoQI3L
z5sID+MJRdiVkg4mxUORg5ZuDjlCtwGLkpVlr5NtKhVDqw/vSdeu+5i37DZvJnk3fJUUx3InlzMx
Rd6JHQYgtc0PFZb4Epa2VQ0UvuqaqoQsBV4lTusbUQ5Pct+s0aDTuO/PEKqwkcsjfMJ0yNV5zNsw
+1n239QSqtazInmLHQ4FZoWW0vqW+fE+iOkPOAO59lPT3LjMXncc899EZG/1vHqI6s/B69+rmrm6
l/CdZQYlW4yqbj25GDDN9NJaUpzEQqNQIRTjFXHMa/qvb/J0VwAz9eIR7LX5ZBYOTZ5wXy8XY4gk
HqClX4N+eWdV/lmIYJ/r6Q8F5cgF5I1ctqbxEKwaKfoIoQf7HRVYYFKBeSznsvvlAgVQmo5xiU6j
F7+iOKS5N61Um7Ni1LPGT7j3Bzc+KDCUUnqNNRxx9gElHJDDv9RBROuF6SeSJyqjAAK1VaefCixk
O+wofmlu2IG/9Yn1mbTZiwQYyW1TKwmQ8cvmwyvbG0SUH2pch9pvP7fVt8WjDoK6U8F2kdwGupxS
MwQ1nGh0JruRfPhgsT5j0TyqAbDuMrGjQYPE0r+HBXgXIPfbYspgqQ3RvEO7ntiLp4nyvgTIxEiS
Zt7gSoIV1WEuJX69RSJW6htEgYhP1Rw2HGknngbaUz03KXgzMpXHjd6ihC8aEqM4HKAgCtHJMJ/D
VNTvBsRva3WTMhiFVz0467wlcpxB/GMfoZ6VV5+bGxEXA8i8qy60CS9Sq4R74aBqP3V2K8VtnAfb
xWOmCUjaxjPi/orbaxFmmwCakOjG+8lK913ifNMNlmTUpj8iKamN9GZLDgojUuoQs/EePc60p3io
vnW6V28Y76x9p7tFa4YQXqLE5Cltkkgk/H4WmUDfZc93yDPQAYLmp2yvl+1za6G5VsebTpLG1Bi1
740P2yqKTW9/ZDbxcELiJOTJRnZHY3ZAMMj62pxcbImcPkk0QpzBeEpKQSykIcCZ7+Zeu4nKBamA
yfnMsusTtE4ZWO++ywciyZGmGfhqZBWtBHBpS6XlLvH3+i4him2byw8ayQqg6+/EwWkgSgcTecae
3j4ofle6sF3H3g7dvMcJ0IDdx7h16yANbwnN4FkOxK6YMU4bjKzWFSnCuuE8y+74UrofhWjeJdFK
nhkZfLzgaTnIzEbJFClj+7LQ9KCJTM04WUxP/Sewpa+4CPFhspKz3LGu3OeL9qzYh5l8+764TJrQ
tnWKh7iVNDpIIvk+MJHptmeamO+qy6JPrBxRu3AQbV5K+vwYT2NkgLG5kZdwXtKKtzw8elLMU5aB
yQAFEQxHLTMrrsT9yrGAklDKg6d6cpdatmo4g6neEz2Kk0n1kln5T1P2T+VV9qrlJq+8k1sxrluc
n/lYY5NBogsNe5a0ONf6MOLpQX495H+C3Wa8yXLPMIBgN/ltCJpMzGxql/qQ79SqH7HwsaEzxpN/
bFCiTbg0VrWsrORlVhWxbKer8/Xk8tArWpH82zN0ONTilMzqBNiBV8B5nJ5JTODAxA6O5yglwGPV
TwkiCYLG+5loThy8LIVia5MduufU8IYv+bvdsvCKxqHghlPDlVhkqe3J9j2syztnwq8mVZ4L+aGr
pvYe1U4yoPIBd6RRyjPfTyqqUW7R7w7AQqjlJysIYbaxRPU3adF/l2uN2vvtYLk1ER5t0Yla806i
2HrkOGSdxF8KAm9r8VmvYBvGRfXalU+zaT8rgpQseh1zecsK/4wDT+IHifhZwvBbd6u10fdKmB/V
gwXjurQ3TcUXKqsKtdkIDzfoTCAkqfYSuK+6F8ZtCyyBdMDhmBTjEZvUHRL9a0v28wp3/XMxPkY5
k2QsEc+1YZgMEkkZpbBR9a0oLLHOg1Xc2i9lU4+/unG6TjPAtnE2GqH5SwX5v0TjfyUa25b5Bw3c
5q9E47Z9/xn17SdzzD9jjdW//C+sseP/B1ywR4/NgkTsSGruf2ct26yfiCxdk5RV/sZ/Zy0b/yFU
lBO14zk2RF2TP/q/Ycv6f0iR930NSaoEHoNJ/v8IW5aphH8ULXooZDQfEaJuQxX9C/jWN2dQHZWo
Dloz3paWtiGLXYbHmzvhldxmHjbyP1ykv2EV/90rGppmmcjVTKQPv4lqs8IqrGWiQB+3LbwC6O/V
i+Hg6eA0MJJE9i+yzN8lcPID8kK+qVmoE2H4/1nKGgJUZZqSVgc924EoREjvztdqIV6hXq7//Mn+
5qVQCRuWBqyMT2f8RogGGaxTSS3VQXYb0iz9kprV2CT5Mvzxz6/0O66YD8Ur2Z6lu9wDf/nWOgfb
c2Sz9QWC6F3fY7loSXhep1P8b9dP557//Q4hj9hnnyTT0tN1+an/oAVmRkwwTsSnMtMGO56pXb26
2VSec8YYgCyyJkaj9I5602Hinesdc5FbM6yhuBY3//ypfxfYyk/tGIZv8G3qDimif34nLuIw0flj
hcdP7LQ0uHF6aZWerrqYr4j2H1vL/QyAi/zzy6pP+Nsz4jmm49ByNtD12r9dAaHbpJnoJbeQIClH
646GO6B0Hh/rbnpkOo0kIrwkxXJNPOJRSxG/N1bDpAEMX2w1dCE95zlx0uf/yduyTKjorms5uNT+
fDmcpuwNgparQ2eRSBdm9sFxebXOHBkCed0HtRyGO34j4VAlW+BdmT3MKcGEVT88eTbgaOrk0Qnf
//mN/e3XhBSY5YnagOXlz+9r6RPYbejHD6gNGlDWBi7UftjMM2XhaPFEMGR1je57ZZT1v6wt+u8i
ZHWL/OG15Z//4Wb1PN8aCEWrDlT2d8B4qD/okRPMiJOoma6Txv6tJdNhdJwfMbmQTdD9y93yd4sA
wPn/9+l/+1bGNI9wAfIOlogTA57nqzMl7wqgnbAk/POlNjT9r1fb98ie5b6EGGQYSgL8h09cBrnt
5ZjnD6VW7ZBgnB2mOaMmJ90avRkLiA7W1yFjygirlOgZWOCZNz7ajXnofLJFem0+e/ybOZvPfsC9
Ywqf1DN/V7XatQpj3EbDLRzyR8vsH8sELHT5TZZVfpy8OzoK3naYrktGVFt5qcJ975DdQSMDvgB/
v3ckxZFSeCz35Ww+zTNe2pIOQutdEDeda4cbNAVrtrJx7KzM/rZYmnpFv5R7xaYDNCAj4oGahvHR
spzjYDAp1aMDPAYSdDm88Y0WRJXRTBOWTPGb38d2uo9reEKheQrK6ViCjccxg/wzLe47dxqZlSBT
y/PelE2/Y04a9hyYuzZZrl2tHaz2I+2T98zVzqkJX3rwdxzfUSOOw9bwky95RJSnZ3k/GT63MCAd
GSfyYNrtT08uxfLKaCke88hod9VID2kyfgoXZp0mxdVRLF2mN+CIgtXI59In54Am5TnrenSX2Mq4
nmrx6JzpDGWHY35TifU05+86r2k1XCCDFW/0GfmOZCLrMbW31r+Pgg/nLT1aLaLXhi5iRsB9MHbE
QZY6o+Hc5WspJ6i7eYlOjAVMXv7ApuZP061RimcbGDna7vwLOuTOb1A0uOGNgaILiVwOxjLSzsFQ
/SRtYGVNfFRBuAlDK+06xMNt4n9OXoUTxBuv0cg+YSxABnzWxco/1ZF+hwSA7CYiZ0DYLg+TiQuJ
Tdj3hkcfI3GeIxlMB/693/rbh1TST4E9v/s2l6AIasbgH/UwnS0te5cvUSxUymhUOSYTdcnrxXP9
1iLj8EX2jqWMtFWuFMXP7VSB4Em1K0zHjWxLpaQr6Un+PrioQ8zpWteIy2iNeWX4YJYGZNtGf0wg
xCKh4J4K7Y5Bav+Q5iU/3GzR4wD9YcAQ5BwRCRQFeeZ70dlyshohxHxdeEdrYh93dRWLdVsn0miM
MnKu75xw+PRiXs4w+bIax5/3dXpbfub6Vr+3Sbdey/xlnquLevcuytzVpA+Pct9N6haXwbs0S4Fa
eB8RkY6zdfGJplxPjPFgNZsrYNBXeSuPcnM2NecWsWoDkSs/JDrfTcweuwd9CjpsuJpNUu3apmyP
aTK/6ISoXBB6gnjIop7/wX3IYDgg4rjWgon7gwTY0Ezu1O2IWOgrkQ/uIg8r+GleTSN8cDviyQKX
l1ZLiQSBjg7ayoxnpTyw3DLNGK9mxD4FphD7TgByVuC3CMuAHrwfvXcDdYSVljycfrqf56d2oSZU
y9Ygt/pITjMnbqEqtNbTlDlop+YrBsxysy5D7SeTjQEKirZwmmXK+7juU6DzZVWjUWbp65oQ5Ef6
4jbpu6itQx13bzaipZlnYOB20UPULQLxsYYE2OnZsvyREnjyMA3Szjf36i/4/R5MMw+ZO1w52aXI
e3hbgMi45CYvpfMqAfvQphHmLYRvsfZmqCQ0jJDruQtQewvjcjOdtSYWG2z9NxrGvJW/iH4/agfb
H7ZT49L/NeNpN5IpQn5BGO/sZsJ90ZebeTKuiOF4upyy4gfVK6cjfBZ4TLf+pcrTwfBUne4TWAeJ
sQ6yTXCz2KF9QbPAPIve+5bmG/F54wlBBVqRaDyZZn10O1bRtpLbZInhTqDo2jmaeObZwqFD4O0s
ONUaXXuDwgZwaFTk67CSuWbkjYqp8rfErb6AosJjWVj51s+4cJmubRPBc5UBUceEP1+V8E7dkKp4
cfrkS24HWp594S45CI1LwxLXdcAL5077qAPtKYkKrAH6wxj455mRDA30Egi/R7aF+ormDl5Jvp9y
UHby5u/zESLwyZQ9MHId2QSS4l3X0xlUH02elr7tXOOstbmto2kotwBVPnt6P1u7dDCn+PNxRDer
+2axi2kZrTKA0TRRAuYpYfNS91yRsI13HqqKjrToDalLP5y+tTfBkqJ/8tNugz8As0+CrwaZJ8kv
odgjRmfqMjG+tA2BsiHnoawWyByTE2FoD0/uyJtHOc4KE3SbAQE/1Pal3FRltTHmBXsS8AZMVvOm
1r0OtbB/jIvCJPsTKT3ZLmseZINBWXlTVA7TKLLIuP0+a68Djcy6NbNn0uL6dDSac3nNRRpSoB+Z
Ga17b6p2ps2LEdD4SXY4jbt42OJYYrAtv7sy4xkaFhyi1hV/5900cbt0RPxtTN94h9mMOF+LBQLk
GlU/E7co42t3Xf2df3hrWIzqC+BLBF2JlaqJwMv/9BObQ5KPG2oWkGbJQV5XGXqY0ibI1GbWxgTb
RATYCeIVqWWDPkrW/eek4TAhRaPE6EPOaflIlOy1mHgEoqB/Ikv7wZBrue3cLpodr20ArOtwNF/d
ApyGWoLsHp9+ohO7SRZ27xoMk6qfVWtf6U5/ZhOPrelpL+7oapul+D/sncly40i2bX/l2Z2jDHAA
DvjgTkSCvagupAjFBKbo0Pc9vv4tZ6ZZZVNWaW/+BkmTlAqJIgF3P+fsvXZKgMIKMrJKFD26iY94
V/ItZKFLQ3nADKA4UWj2W9uJwMvQ7O6HAaqqcLd9VILjqhMI9v2wlSnuX4d9cbsusjroCZ8nLO5w
DgYD9zJGq9m9DGUS35UvovfHl7JhFiNo0IvV/74U05Pl+dO3NPI3cSZPEcOhr+RFmN6u643pU1o5
l3G0ybK37IQw6eSL343muVDpdDEIx8qSPNzbVXoWzbhvwCjcR80M4B/06qYXkbN18njZaIs8CgL6
UFiu96URmIn1plALSdqOGzHnrwlbKUQKBBHImxbiTxF85nuzWZuACzqB+l8m+64gK7NpDXMrk2bZ
LmIhYVAe29i+xyb4Uk4S9M/XW03ucNkjvwv6wdPIO4tcixmmhX0pE8ZurSsekYaUW6uqHjKJAcI1
/EMN856JbxnEeVwEyeK/ERdYHQHIbZuMMPGoGB5Ni/mb65GjI7ro7BTNuXGGZjcQoM6yuYwBKgbw
M03/w5jkdSjhfsyi3yXQZPZzXZxdZFvcFNmzgvrvFm8+8m/kDdyfOMU5vZqkodZIOtBRyaAIsbQC
Pfvlet/7me3DHCZrh8SVTInqobUtIFdOuUmMtiICeGv6nLfG2fniGMzNloiVnBAVDloRhUlj99z6
kvt/Uc5hLDJydqp479n8QgUOCY+pqzk/bAGjGLCfEQ+0ST2uyyVwVYvzcFG4HJakRv83bKM2M0Fw
VfQMJWYSCF/uIUbMMnlLc4mRa4I/HdiR5t2wdOPeV+0D8/WM0U+9bMuegN8+84LOW1zOseN7l3Cn
res0wiZrOUb5OeHlCQ5IgevGr82t58XtQTNk9LSt6SbCCSMoGNMAuNcAatSyw2wJel62sjZxPDDB
wj6qAssIvzGL4XLSOhlH/3bZ9/vehQXpSpQMLexWNeb7205X2hVFJq5xoJxYSObIOa4trpyIPgHL
mdqHZfksGkfsV8zxiR/Zh0GhGGZX2CO4gMUo4nuFPAf1wmseNsVuGbtveWOEuyVCRUvoCfCsXukI
IpDjONLFuIMDy6GoT6K9g9HW7+Un38uSHdWb3IXJeC+X7lWBSdssZEMQlKfRCCDtTMHZYB38gz9H
HBBLjunWYENR4yJACcjh3RLjfhwU8E1AH76y3rDSgQFaOKYbHJPdRMcu1PmH3jB/6y5hgYiqTZZw
/klpCN9xr6MGcz5j9kRBi9pI6kNB5ulEQrxAldGwvwvOWdKkMoNYD+GKRTCJFUYmjq1ZbAdRvWhc
5mcS+dhhqWbSsa93LZqiWUkGcR74A2vmmdq8QZOBfUzOm9trstr+p6qsHlmTPld+dL0ddfuUMhOU
0XzXEaEk4EwTq9A/WxCVxM9+4e9GDfih6r0+KWMMeitzoBeCIbgszXGfmG15lxjvLmsHi2B4N0MV
CFYbczD/ERkCcbllOtQy9BwRuwJfCh+MPEY/WPKlekJLUzTDTnC0a0sOGjo1wWLEcEA177ftJfYD
h8J0VyfExzgM/0dn4OdzumAgyrJBskOI8zz0sOoREISag7cx1cXWoHstg34VYh9fyJB4r2GXfoM3
BGajNbAuZh/C4fWfSMotSIqkma/SU8M71utQkZyKZC9KXtwqf/TG+Ypj/KXw5RUU16/aQZqb9sHo
N9cq1LeYu7657NObOmm2VVp38CeaF7i/RTABsKhNiK5Gk+c7yweRR3rE2R5RrHtOsYuIEArCBL2C
gxyf+tIjVAYD2q0bGvmUprZ+ZaE2A7u7Han68gmR7R3KWU5gDcKFuiOBbWVD1WWp7NVX0QOCT3hP
kfbcrtBo6MiAVes5LfKtX4eQ51BP35724ENPr6xoM1pUCxg8D8I2HwCgVFvpa4Go9lsI6b0kudIZ
Akhgi/HZLtR0V8TWIbKnZ3tazknL4XjweOE52VOgAdxkEKkUqMdhfCYuHaBcHp2iorqXFREILqhc
TD5vt/dg0HNcYNSkTujnoNfVstK1ha6PzXj57CBbGUg0hx+WIO0LlXXn2ShoblWynaN78Yyr6XLU
kibN6pX7kEwDLi79JERXbZUubUtZ3OvDFK8TOmldrNbpeh7cVy/Ff2RUy6kU4iIb7onOXZ7QP188
bznnWf8gaEMs1npiZAcaruQ79I/W/Q83GiF5vTpkF9TDAs6da6S040dFS88W8lAN/tdah8bV1nyx
IEQx7kw+bF2iTxFHsvDzrf12e/KW3nNqh+tVFDQqUjYpsGa/ellup4p/aWQFfV41HOk863oX23DH
BZ8l8hpip7mzZmx21tNsJUTb2vM9Hp9hY7gkYSM8JopKLxiEXpM3sMlMVhtvRvOe2C0XKS+P0VDo
+Hl34aDBIZhab/A5WTUvt25yE7HSte5Xw5c0zwTlZeYsZ70vI74lzKX82Y7c07qoHyuO7IPFtAJq
wsVBiNID9t30IQy8JvIDjhgq6KmEuYK1bMNOmE7vLRO2i75rV90dY+D4A7iau7ld877d4Be83Wg7
fz4RovA1mylA9EILeSoZf7TNCFRn2Ol3NV6Hg6zcjzmPP1LrO+YNUh5khg68ZJkxHhaUo2QELSTW
82frFsTYcfdE8/zsep+yIf4O3Xkt6aq0UkTs6sdwYMlA18i6HD7N6/xF/5nS0D1lFsW6l1fXp5np
wcq/NS6HTlBNguIs01fB3dFIGhUT9rgAFme8vc0G7J7Bb9ijjwlDGwmOtb41Bu7UOn9uSGpYJ5LF
Ym5/MPsU93F5xJxsbG5ySQspGXbhU2rS9BrLL4tMVyRB1B264eNGqKocuhpy4lnHnXFk1LO3OCR6
+tK+PcD+oTl1l2hJVmMm5B0t8UHm8jrrEXXXMGBiYBHIaX70ZL4Et8ZC/Cl3wSQQ3ddtmokLL0oo
wHtVkGTGBW4h8RREDOiTwDBYFicz+uwZXY8Cks+t42ErCKjtcB1zsRvpnUhX19ZclQLAG2LKPZoh
qvVb+4zYCmVnMP/C+wmZy9KxqitenFTwZ/Inzu30jeZh0LSkwAwhagWLg19hFV/60bq/3Q896SWt
bKnsYe0HKKa3cNt/uCuxPFmz8JuzfhfNhCr6n20pDn6/confbj90AHYIruBWaofoYMBxnSx6jGNF
zbbMmF8BGIW6vGe/H5vol4xYuN18DYaJsgi11rGdhud8AnhXC0C+NP/vFsuJsJPMBLLoQpIu7K3S
inSrLJ9ZGcoa01Vf+Ftf748MXO5uPdLCYNdNaLqVLgxYqtU0ZjWQEae3Elf/WEMI7mPeEDfnkmxW
wUJK565gih4n9YHy1MBpO1V0BuN9gwgR+QU8tWZJXjrZQBg6TjZ+lzbLDbi4aEft6imGXwYCEqt1
2F1Fys9uWF7H9LWPcGeNHUtM7pLH0Y7W9VZ7lqvEUubH27zjJeq94rXtl8uUoohawsHYEEBPxpzr
fXhWwYnhGtnO1ZmLX7cujWHwR7ckpTQ19F8JThyWh7lxY7Y2nAe/bXYcFUkxbLhsXUpj5QIIS1OO
pzjSvBi1gdItuSJ0uGhS/6efUfK2yL2gSIIg1Q2xuqYb3dq8dplCo0Wo14Tv6bFKC2+nl5IbPa1W
zJBiq/zszPLXMAPh9EmGqugi4LVEqvxYLGwh6UpHaa2+dGv/UBuU3mGVUUTlLgsq2xuYZVhSuPpv
NTOwe1rOem/LJMfo3pM/G0jBKHY4HOnWlHC5MUm6wW1XPdBluGNYTRBnN2zbSO3gjqV8C6olZyg+
NK3FX3bQwYf7273cGYIatV4fbqe52x/K0WvZ1q7D2kyRR2e2UPpNt3t+qGPsx0gkT1qp3Pn1N8WA
cZ8399ZivhMrQr+BIUAYQdJIcO3YsR3ScoAshMxpIx1O11NzrMoIGARX/Zw9NxlQYoMEkS1XyL4r
l3d8bhzuvOS6qqfJQ+Zex2F/tnPq0F4KkjnuO/ZSltIWQVhZnFL+tJMzH02/piholx+h7X02CFjb
UZ7v3QjImaOWARFl8aVuME3XKNnhlGr10qIF0UWJtKn5Trii3BEVCqXxiIfmfY18D14rtW7Yd6gJ
o/pYZh6wWZmOW3fJsYQn4n42x+FlMYvXIiP1u3BJ29LySUPtVnd+JkTLCDzad5vEJCCOIEO0W5XR
vnVYIWb3VIXgfqrVxkFt5yk8PYcc8Xw7zGLYmWNzHbN8ujPysd5lAp6SxNyMhnTQUcR5t8stjg3p
MD90gIkuAkVoPKICJjGAplIYjgditj+1gy2PRYK7iOM25dEHMhfyY/1XF3+XW6Dy6mrja18p3SON
0sNak9RZm9lndHaYthE9XSxgKojGykcCOiMLzLn5LJuh39086EUn+1OmHyDTNajN8IUIHcqhH0KL
h+EdlIR14lqQvz+4lXfq04Xjv6kMGh14HXbjUj/lDSkgtwcJE5DgGYxMUVQdu6jmx+flA2yyKFhG
g7BSnJyxBQ+/jekXSw11sJqop0PIahciMtzKClNzl+ffO9MQp6Ew38uagQLydisoIJrcVZNVnG4P
SRa+q3ZRgbAb9zT78R8fbl9LsT4HcZN9S0goWfJqOfJqOicSNp3T7aO/fGrHg72PXAKBdRy54wxz
IHVEuaFjy//9UOsoc4s02WC85Zs3Ouo8JfO8CuvA1SHo4LaAcse3bHSPVYCo9CyyX/DzASxXw262
5zkwyVW/0SxuD4NGUrQ6fp1OdRz8+3+kt5h2HdhuGbZ1uj3Q7he/fTTcMt5X/X+8SfcmTeFwtybN
ozJMhnu1+dxllvlcge3ZZSWtwTiUxxi5+CUTyast2+bi9JBHJyMpDgapVCfepeeqjzYFyYMvpmwv
/O/5Ki1iFuwsT48qBzHiJ2WyIScW0H/Z2k+uZYinJDbrQKZAgZRC+thbbrdzOBFoe4TCcY+fiwtK
f0qjvcEkGW1un82TawV0+A1CMsgEGAaeTjQt9fNqF/UzvGeP1jh9itvXSKzl+DHIR8d4mMmoe8Kt
RFMMERm6R8es8odkO1Maah5VPNLdX53MYSOCGtINhqT9rT90y/iHNUcoHTUEpNRMkNtHo34X/vA1
U3a7MXK+YL2OsVSGw3YS3rthkoUzq6w5Q5qIzgXYE0Rkp1E/3D6ax/iFxtl619Xs4F5nzqdI5r9S
Bu1BxtjwdPvS7cHM1O+f1i3ASYKuc2wTBcFPzBkEPcmTG0MjsJ6ykatcVD3GkNy5Lk+qD0emTTz4
y/Kd7ci5k94avsDcrKb2xUUaGLbVciAvIBD6Lvb03dkvytzjCrg0RRdx+WECMMp+R8cdz6/FV0Qk
OP+7ZtDPV29oM82DBAPdglZIWGq2caPPp22w9BYYMX2L43+ANdvXpMYlJsCpBFxgOpzGTBI2QlBD
f8r1QlOF1T7JBrW3gflakBDDeFsLrDomNeU+n8U19tOAUaI4hP2u9jJ/hzYbxKQF8UiOCj4GP0qa
Lr6Nwn8Y0j6Gf2itm2SdiU1dDeSKsvzeQAo+LXtnMHkKTjuciNccWNeA4HAk5EPTdwi08aM0oBUx
b8owwUi6ms7p9tHtgUTr3z9N3FrsCuWzcw5HYkfwt5XNeIqlwy+Z4t8/un3NjV5JbViPdI8JBw1n
2uNxsuILxoJ8JzAXBojdHVjP3VeMJmc38diil/GxjpMvedx0iIHbbVy3y8GK+leRebzz8128LCbm
WTun8TBFlzDxTwK+2YaQ2/pSK5cmnYyODiUPyR24BmvzW+g7+9Q7d6l5iKv5q2rqt9XtP2czJ0aL
gPOJcymVr0hPi+AIHy32q5timR+SNkXnGD+YJT0MwAX0PZyvpmjpE4zdj4ZDed/mwx7hcB38sgEM
JxaYtGny3WO8CBlYHjIyPDS+9OptleHxU173JXWLb530v1GYQCXEHucO0TcySD8Wp0X23z2Xkcuy
vrrMQ+ZdZMRH/QeYYtqT4utzS8wxLGDtc0oXDrd43DkYCTy3oCZpsmzqMdolLMhQsVjbYN5btnfN
Y1a7Vn5Ncvu9XfkhLWHX/sw2Nw0gLWNajZZbfI6IMWOm4X8SKvqG1+cbBgH6Xk9JJpF/RpzgXJfy
e4WkjVvystqntREM4wTzXlm0O3fVoImlFxci4L6wCt1nZgz3yWI8hd52L4bhUTQ1pv15WA5r3t8V
reEEBOZhrE/Y4FbsBczixrv2CYLlFHCabS+rpAPOKOoX7oH5ty6PYwzbsoJ3zJ8R60IgTz+NXgvl
lJmyMyOTZ14Xql6QbXkowvbJMkdstZRPt45eqqJfuhUEdIeCyqTD4hdEgYuQTAeNbnGnt1aR6ema
Wk1OG6IPKSDtjUuhIwzqFieFudd57SOupcCW2UeizBebwyK9Q2pmUuc2CZGs/khfAEk+p0akBANt
oTzJP0TjG3cHp1Gn/663cbTE7E9SMGVSFSBrUkwFbcv5i76oW9fIGTraV5pNWC7UKrVlxoEFjH1m
RuLVxTdOeiSgNDnbWUF/QreaFAO1AaW7ilO4Y5y6aVDAsy10ZXB7KSPajI52/E3HSKe3cuTRbeHu
OqeSKbNLcTmE1NuIwKdx+SVtLoIh5UxoeoekclGE0+2pUmntuuYdusDHTL7bxph06yDfASRfOPKn
22IwLmjjg//+olha0PW3FwUNqeU5rtY//lWXF4Fq8mmJHNrCehuQE7UZJat+SgnJpZZ3XqdDpEjG
nrFF//ffLf7D77ZMRIFkpyCAInjqz4KvzhndglZ/fqj1xLsIqb/4RVb85tJmMIR7rcTyLFGLLLP1
5nviqICy6yqMsehzqMipaZGCc45gpNzDuFHH2aHl89+fpfybKAw2qOm5yvdNZdsMDf/8LMsWhj3J
sFw2Ps8y7ikQ/a6b7liGKSZx2iBwsYhBkBjsMLx/aMlYM2W/tJgjSXgXC2iyKDL8XUVFjNbgw9a1
nJ+j/vSq8gOD4wdgp19cEztHcCiL0hggYMLh9vEmQYxMXbfrdmDfONfmS7qADJ4jisKbToMyAVd0
JbdeDhN7pJAXWV7vUzbcaJ3PUPL5ZXZMGsrIKG5u8/s5daBEYTUv3PGZAKOfUGwe3pXMn3XBRp/n
Q7bTc9522onxWegmYyKbo1tyvgUZuDJ6bO3lJZ/jw39/rS37b+JYXmzXErgdPOiQfxOs1nNSGT6t
Dzz6GcYn0wnQqFL9ar1Jq1cyp9OqqKI+0qMZ78ChYSjAl3q1RmdHDGjFdkBH2fcInDLyuoOtlkyH
bjT2ud65l4l+zlrkHl7EiP5Jq8ZnJ2QAXFvVZe1UsRvN9VexGiOLGwRt2SzQDPR7EtOxsKN4U8Qf
UWcghLPoV+PM+dADxTKhSZZOrP3khZCgTIq4XXDqEjRE7VQcao/uG22GCp/URrKFBmn/OMUMpjJy
wjBt51+8lYqYmfZHIUA7YILa1AsrTxt68E48ToX6/8c5D7d562D8zNOp3tFzMKy+DtKy/47BR08Z
ikJwUsAAA04hNsuPQTCOLGxzT74CIy9gmGU0kutme3o0kkC8K81XDnr0q+j4OLTmMtFeDJpcaBj4
q13VP9967bVRXR0vO8a18bMSml8EwGhbhe67NXLcC52VwUhGgWWiK+uibtMy7iXzedobhSC8OW3q
HeOSFCxTfaw/hJ0upwnZ1CbL3TeX/8mE4BRV0zdnisnAKHehM9yTS3ustUiAeCQuASUPcDe/RjoY
Uz/V5hhV8U9jmp+hH44Pi8yBEGmk3TjMb3boItbAc5NNfXvCEPT6D5frf9hRLABIlokTwFUkBfx5
aYgGNCaO0WUHW//Jejfw+BpnOPXD6M+ll1K04vZCkZPAy9PDOz0wq7SSztEyqqbP/0G/+3fFt7IB
7QiX+wiYsRB/eUpEqk2yTqzkkJN4VBfpI8fno2595xP+1XY5hlpxVk3jm5Ze4av+CM3ms+27//Da
/IfF3VborQUWCQdJ5F+l50MygM8vq+TQ6+iieeCuwtubkpiIsqXfoBT/3lKqjav7XbbMXyIk553u
b0itH0NPsemWtYRg5X8yh+STcOIloBMWQhif/0GJq/4mk1eOyZqDQl5Zlu38VYfLAdthDD7FhzlL
wy0kHtijydYcuxTvj9DDbMr6NQfD4/K2QTA8xyKcTp7ptIHgH9KgvixZMgVD4hcB+glvI3Q3KgEN
69tOsqXPagM1RphXDeoNgy6CB3MqKB5LgmnqUXXHKZtfiyWtoEqgihUFiL8wc7bKcNWbohYS5rNo
X4wsb4NbTzwyEnafdj2IzN7S6VPBONFYyz/Xbp8d8qYkRmdI4h23xaZHWfkqC0FksbrKeFnv1bje
JQtzC8OGNe/U8pS23DY2oDlcZRboTmV8busuB8oz0lxV5pclR6xr2Afdc7xJRUt6ar4yPsUMcAla
v4tF/DhKFuS1LF/AfbNq2sVCdI5xVKb7CAz3l1uZw17ahzDN2wNZAzS0qzkl2bmNN3JtLo2q6+d8
gaEoM1arYunnQ5skP/spqX47ffx/a9Q/WaMshAx/WOf+bo1KvrPqf5R/ckX99o9+d0X54l+OJZRn
OUq6vjBtTtK/26KU+S/H5DZySWGhuHYkkvcSmm78v//j+P+yfEUmh1S2NGnV8Cz+bYuSyjVtT5ti
WL489//FFmXpX/LHQy36fcoNx8YH72O1Nm/ZAH/Q1Tegd3qap9bZCK2Xvm2q+3Ad6cTaLogR9W22
5vYE0DjmyNSbQSU0VL5Z4rNamVTozwar8k9Frp4WYkSeCIT80lTrdL595kLcQkoQFzuSC747pGJA
fn6qDMO5xDS3NqtVEwFJZ+AkJhkMjIPPUSZdUnEpFAytXF/cwjrYTdk8z/P4XueZhMNGxm3bRQ+C
6uE1TBkzGbPZnYTno4Kfigde60cUYvNz6UlUnTJkxKLMFtXhUISE7M0HF8X6gyOYNIbmnsZM9GS5
N+tGiS+SaFWGGRMnu745FNzSOzseTXZHq3wBthAzgPFh8mkAF6oe5l6e7TytLLz40eXjGArjpUhd
Tq6d+TTTKDknrsGTbr7LKppevMKZ9isZB9uUHGWda/41Mk00QwNrlJe6451TyJbTLdBbERuQUzpJ
3os5vhRRfUDfoC7+ALI2j7OCrEsoFbx9zLlsanN/IZLWCjuYH1YaX2jHPGhwQUv22NHqjfFK8Mau
Jvzm52INwMemTr34K6BWATB9xBF/12Wp+VCJUG5vlKdkRC8fJd14kb18kcCX9oKAHg7wVvlQVhix
4CRf5n5hgUpItO+YJmvkyODSna/49iu41dGI2kcG7zBeDVwWKXA/QXzAhr+OIUUkH4nCDM+xGz35
k5ndFx6BIiEsKfiY+0WK/oqMew4MGwWCMbnuE1LbPbne6X3cG1/zZU2DvlfNOVx85n7NW1T01dka
AXDQNH2eGjVtXA9g0TJm/nkGUYOoj/po9KPu4AuL2F2RbchusB47NU8bhFxoyQjTvltsru16+ofS
+q+nDkGFiD2PJYG5g+ty8PjzQcjvBoTO7dqeJ8mpElq5ZOMeL3DVK45jyX1nDvHRtZOXnizgI0DW
d4dA1W0MqI6JBNKOPyxYj7+Vr/+nHIpHQuL77n//R1hC/8Y/1LU8I8e0dFGLNVIqVoI/PyODVk5t
DFV0VlE8HfOsIHGJkc0mryeOioVzNGllcE922cYf5NfCMo2nsHbPLeknjbLbz2DR5CZsrKDPC/+R
dBhah0UYfZ2c6SIp4XFDT+8e7xsovzT6pL7TXlu2Dkiw80iEwcbCAXhHBrXcE8gSBmnn3g3MSjdj
z7+oqvieWfq2qaAe9QP/MJL1uI10PB2sxgnynjvcOR6FY+8O64O3kDQ8FId6WbxjMyJTLOsHK3ck
nGa0EabVg95oo/nqmMfeDotvBueqrRka3l6SAN46a/opGvrLYsXe2QuJHPPNkeZyZtlHx5L3mWFF
95xzM0JvEekS9tvfFy0K1sWAhRItz35LbhlO50ykzqUCACOF4TyubbiPQysmSXEin1iN2z6txSdz
A5UORwNO76MVTc9zLdID1Q5ZZSlJXE48Hy3Dg7Q5/SpCu9/Tg321WsnNncAyJOlr3HYqvhIvym3s
mdWZmdUFtA86vuK9KPooSKaStK1c9VtGxh+Kepy40FXus2H47BEttcU3jt1varZ1ofIjxMXozquZ
IMR9TA5UtxLQWJxJgKMZFaFBbDN7fCrJbeQEeuQpVQc4TG3AgJj5cUfWaDPNl5kU9ACOKEKdoRkO
qWfdCWv8AVaQNLkU5QWZBhvLipxAFN6yMQ2PwJO0OnO0PPhe12GQ8bfd6IIW1ZNa5hbvnEjNPbEs
QEwiKfcOE+Bt36/GxjUAmNaMERG1cY+0rnFYTVQ/Xbh8JkcBx8uS7vrRwb9I6VahilUFgwxBViCj
k1yh5e8Z3FNmOM6ZucAn/qaH1QtfHHrjQeqgc4RmSaIgFo4cVOb1BvPT/ARP+SZn9p5Oo3II6L6F
n4m3sVkQ6XB3gHcNvZ3XQgphArERleoJ9zYPlW+rixt6yALSbJdOCDP8vPBg3ijsYm7y0FrKuOv9
14aBxDFXS8rROPxwFQCOSEWQ/ax4TzUsAVS9GAMldk5M672jMQSFyp4By8YSoWSpKrVX81hjsGjJ
4x38EYBHE1Q1bI3emp99kFOewQ4QdkAhFzr3pTOXR8NhcD3X7os9W84D5snaWu1jZ+PuakRNvhHy
1iwJP1EevEGIKO4Mu9zTfk2CJq2qy4JtFsI51JL5MXeQtyxZea3RCW5DYaogLJM3aAw4ziRB2WzF
2TZNAcJ5Me2KbsEYVWPFqbSpI+6K4c4Yk3KvLT8LqLlN78PkKkrYqcCgt83cui+ENLQH1D44j/In
ziRdUFom5UDSMBxdZhX4XfUajcs3px7ag2NHjyk92bseqc5eS3dmJm77hrguuvJkIOqVp1nbr7EJ
7JnccN2qbt/GUr12wK7urHrFfFECPp3061C17tlEJAnii0SVfCWXLfzkDV9ol5Caaj32pqE4As2I
EYaoR/mCXAYWSkDa1QFxS3KpYsxZcU4sMUC47+BSnav9vVhFxZmh2A6gDxzX+jUlBdci+g23i38k
6EUCpW/GMgwfY9keyIhOyA3TVMgk3tzWuDqDqdaCFKa7bF/qeezPS0+tOyP3LyyQJ87Ufq2mKT0Y
OhMRx0Jr9l/romq2re8ghtOZgsRB7LOFHqvS+XupvnOFszDekGtQT3jQwqlkav7sIjIgIbcDujK7
134qPUhifHNhJ9C/4urqee2p7jhQtfS6DyOqJUjf9ROxR5vIWdtLvUCbagDooyyPJFrE/iessO5a
DAOxkYNxCEFIh63lPyLWU4++v6AQjCbwdxOwm9EeLsuwbXhucKF0rdgwoSB3GgahnT3LxTg79dKd
84gjbJXEx17Vy8ZDPaZpfogwpfoU5rY8lIghUEB6FxoQaGMEDHIj3ZZRKe4hJzNjWmPmMrHBgMxP
j4WP+67MJne3DN6vaeL+iwE2bx0/Mc9jaf8E4pQeSIEBjmXB4pIq8nbuxHdwKglhZrjlKY+Iw7SH
6EemsvKpyeiXEyP4boZOemrt4Yn8GdojLCbXNnfFOYH6iTylty5UD8fcmd1jb6Jx7WiQQc+ky4WG
sCqvuFPSY8fgwS4I5sxFGEzOQl6ggyGLmdeHsQ7wTSXGl2H1okcvUvcLmoyjmcvuooc5NJh7NqOH
Mp5JiyZhY7uYGIGawSE+GHXppiwWrERWfZ3MuLmH8uDAKZw+hh7KHpLxLhh1WilYWeSsfn+RrGk7
f5xS/FIZpOQRCmKHkmRb+DEbhAMHBnsJf5vBzegYjXv02hbCZ0pfsIRccjHS6emW03n7bMqMbgOi
LNmz1TARZ4t9yUV8cFfQZI2rIyVLYkSKaL7jGiOia2Qtt6L5SNpB+ETDzTXNve374WeSdciSGRHE
97P5YJqI8FbSV4PV9THHMjMesQsEILuBDnZYLQgEf13arzUzoaDSC2yil9ohAt8qV9fcKG6lozUs
X+xijS/CD0csMxahQALhYdplW7QibPEt3pM4fu57/yfhh9U5E4b1qUMXMihOTTlHWs4t7Q8rhUPu
e9a1tq1PPJ30UGbJzxlMIv0D92hnMe/gLIs9KTWvXW0h+nN63YsO+/3UII8e9dueoM25ooF8y6ah
3rIUmTRg0Iera98YR+3XdOzsV2JiponjZW9yrdL9ZHIWx6g5MzaD1frOnB29vt/saZAHBjcZN+GW
JzqjQOHFXVKsal5pPLN1oTC20G6ajybL7sFZ6Y0UBI4gTiE3nhSkd6Ig2zNYqKc1bsrnuoW9zyDP
CaqC0Ju8Jp/eVfNzYoousOi2XO2ciUFmSMwCUbtjpmi/YiYKVEuMjKr6Rxw0SJgkAZuxFpjcHobS
/FGlKd9uxBRgbbSc456wwLE4p4OC58ZP2IiVaV5Pfg3U51DrGkZ1mPEl7cmroRkk3eryWwHZJt76
jDoqSVxcT6B6jnWyEmq94kNOOA1ume12NJlsR4vo50O8htgNfBEdxrB/yFsUgfXUEw8Oo+NO1BA1
i0X2BxrsP8NQqg30/IlvRTUlo9g5Ag9gAEFsgkqG+v12VRaYDR7HKb5kpvug6qZ+jBstL53deifc
+VtMhUT4DdFnUIcFahhO3rWz1Ez8m8+C6k6Tmpn1dm5N1kZlbcZSOh88M55eDykr4kxPMEFW7NNx
QTeaL/FutWnd6aW/9zsMB4Me4IgMr/kkKUPrbTxPIfuWXZ2r0l63Xln3+zCu9JW+HpRRfAtN1V3R
Ow7gkK+tf1zMrAnsjKM5I5Zn20hSZBL5OTLU93kQ5onQ3J+IM79R4joMVRvvAPLHwsDhB2nNpHRu
U9KZMGLsFDSxr9MKkJqUqE0El5BNjluZr8t92+PokOFgoQNE39O49Pwicfy/lJ1Xb9xKukV/EQEW
i8Xw2jlKreCkF8KxmHP+9XexD3DvHHlg42IAQfbMWK1usviFvdeWfS8ufWd9ExNVjrb9tZygeXUl
rkcWOzPbCTwzboQJuw9tXAwmtZXywEcWIJcBeFpISEBhBjboJ3vAhdk0fXBRbwvj8WHIxTPT7ZMB
8wwYYa53JsCQVBXFR1VE4zrIyaaea1diJ8RVkG7lUwHY8DARc7AvkGmgBGErbsDfsGvkrVnFmJ/y
g2eFPH0H6WU+pL0GeO9XziZ3ONutbj5G0CHxMugvVeaRZ9BaL603IfWpFpri4F4kb9aWBt/CLq/h
Ei9yKvIY2cbb9i8+lehUlYnYZAuUTNdHexbDjlBUubKapjiqMHvqqvhjEBXO2uqRkMfOchf4DjJC
wQHgZ9W3gHSUi+qwEDS2exaYrB/aQw/i9JoOIE7BD0u4O0ZDgrB1LboAjtbgfg3G2X1SgZXhBlx2
mpYyryY19y6pqK21fWsLQNBRU4dbVXF7yyyyP1LlvqQTID2rPo55+0ANkFw8NWAubR4nIUMki8l0
MxnkCBdIM14XuQ5zZDFcm/T/6VVldXkeFEkOmT+eVWWrq0jAEdyrudwKUJXF+poGrrlTDp0DDrZ2
1VK7bzNTQmCeGv9iYl0bYk+c719mkJao0R+DEP9vHVuoltti7bmFeXBymtrYGn4kFncSzmuYCNRW
BDMZz0PeFeeBzeGelK/iShoogy/AW9QKDG/8msE4Bc8RJ0V/rgvbWwdeUnBOOeE5GuPofP+uEtkm
6GHs+3ZL4jvaZDTeRXWhQvMOUojHKDLjZ+aT+SMbMzo0DoK1jvEOWPwdnoXuqwzi5Ma9kpCAG9Yb
2dE8llayc1GjPFZIsy4BMd/WqhcjtSi5aWdK/eSco3sEKh1D1Dfn4FQDBSK6qm08SvT4OzxsG8Bk
nj0zABUHMXVia7WGZp2yjioUwnYefAm6FktxuNxZueNv7C724MnSRvRuNa7t2jJehyT/RKXbIXCa
UKVnqGW5JNcpaXBbqAPTo8jmenFCRQiViGZKmD1owILPBlnMmCoTuTahRiNMFmcvtLLHYRl6GaN8
6EdAZMRR633U6ehVoxI54axFXxqZ4Sun9HyZCv0DYFPkvpiV676EFXs+Q+So/CZVEyLbWnse4/FT
MSXriNSus1mkdCo1Z+MUbxYF3hti1pCHmQKK5vTFHimgdeu84KWnY0fA55MthUUPDXxhHCHSHu+/
NMTgXaFRAE61dcW6Ja73a6UV4kg3jDHcKm8l1uHVfQhZQo08z4wyNnZg/Qicnrxw4aWkZPWPc7Cd
zHwgyY1hyZw0JxGP9Soihop62Y03DAMpgxtoiNWH2a3nS8004FobznMAkgEarljZhWFCdvPtS3Vt
25/xHBKPMnAswZbDtm1YPHjrLN7XlF4bFUXuuVBBDTri2ClfXwE6wIXOkotrxZjnPLC+YzcSJeAh
qSk1v5KIyC70Cz6pxmteMS2zxxiT9tDU8wOCQWzOaTBcWYkFa9uqogejwWSWogK/SjMuNybcgQ2M
jMxeRch6yWx7JmXTuyS2XR9SDnSetjAOwln8zDO/PDdDSgpVRJuU9sLYB5Bw89gn1GtsA8auU7ga
2CKf71/swmr38zC8qN5yz/0Sn0GsYne4FyAk3p1mXWebphlRXwqgsfMsjqx7NfnvZrpZHPB7qhSZ
xYIovuFn6efPo1udh9yQcH6Lr1qyzYuYjW8tnlA7v/UwJupDw9ADcJ70joZi9gPIx+Xq7qOdLVXF
QugBA1oDbKL6UJfAj8Tgf8izq4XqFx1YrB+yXIirMjBqjoZ74JFhIevnBK2SxruBuY+pd72nzsWa
7UNOufgzuFwvkueqLh/rUBXnsWo+yxKwpOcP1/s6+e44BaN9slXxGmRwsZdGsmgy+sYOl4jHQKdp
aG6NrEAZ2eboEPn1G3JoVoVTfI2a+WeBe3DnN58MkIczGKqjlNE10Ga1m3CLQIIe53UcO/N+LkCB
T2lHwFZxuptl73AJOfbH0jDlpTD6pzYPo6vS+ecwMgYqT/+rWlq8LF3DvhWvY95jd4pIdmSqUTvB
Bir+fMrPjRqYKcT06nZlMW8KuGizBUxuM87uWNXsOGjQknOMQ7VqMVJHrO9d0pD29HHWzkMXvwFE
ve2olD/ECPuQUYYrp5AmEU9IaJsyZ51fFoA2l8+f0m3CokSAkmOXn4y+zffwYmiF0j7eIVinbpYf
EZa0j1OWPvRMQS++69Hda+syp6wXoE3a2zJt5HXKvR15VfaeEB2bpoJBZp0oZia4dBEhYEPjWfnI
7ndIQDLxPpIAUpvjrcm50Y26xA3gtBtoor8Gy6muDSdT03kE7TLpxMWAci80B3XKAOfYXhYfmCUR
ATFwENady1EpCTer83pjqBwviAdptg8YVJaRfHUG2pmxdPNNbEAG151brUEC4LoJ97QJA9Z4xGwq
ietDNPHipgI9td+fmiDnXdBMMal0otNWCqKCh15+9hJzfqht55lcrpp5nv6oQti6KWBcwE1M91qE
1DCMgh8J9gP6YZ5ZZlYfCEPEvqmqcRXkjLlWDNvhX8cuz12H8ZLHZPiXm4vqYqTaeCE9fOeQbvTP
MKULqs+sPZ7LMem3c5/2B5RrJCkuHiUnj0/ZR5yO9hEq+rCSNaWV7RQ/ZB2dpgmvdCfpLnKD+AZV
tZDaQ/htiF+XKShyUR0gSyvEbSLIG98UmahUM2hzm3nlOoxtHJv5DvP3DlIFWbpdOeRbw3lLBkTU
TcG5gzo6f4IuvdOlOlF52TuiAvut2WcDfnNGQbGw8y36dKRwX8O2H978Vr0WnBxzziIqDq4SfgC8
GL3BNYHJlmgz2kxRfvGsAXOhnw/bHNzUpu9JDYis17YU/lHbbXQeOxQbwTA7J67TzyPjrIgp6H1y
L7muXbuqHmQbPTcOjbY/s4poaXP9wgrXYRT4H0kzeqiTmd4hgCPQ14Nx7goAs/eJRCc5w92YasuL
kQlaKSm+A/svuKNx1DgH14wRBmC1ungzVBk82dGhtyW5lj2FH8cXMy4nfEFeQ0RDJTG6B6QLOLIL
X5oJqvQwEKWlREl+0/IFcfAVKX6LQZKiJbTGJ7dojJ2foja3uHTgFeMg94IWL7FoYl63V51jkBbL
TADLl+8kR8UfDd/KLv7yJXeMj05RuKsW68VawGh5KCp/14Uc1W2LulwQrNTIXzD95CF3+zegKh7T
DJvuqXLn7dCS3J022j0zJr0Fg52fRuI6Lw06IHMq9WmOnTfT0NW+KMqY6cEYPDVD9Inn/7eiav0X
gKxIjPE/bmwqykMyE8/H1CZ9RSVAgFJMkGqcL+Mj39qX7E1XpeSF1m4vP4Vz+z1paL6pisTJih29
sfEy78ekG4jOyleZ1xHs1YqG57iTbe16qjbxWGSvs5mdKsvLjq2Bn68dO/a/AStWEPLqAyXQocdH
sx36HqR0agbXuKuZz1jRiX9Zrjvfm1+bJZEr9lkb4BE7oG7ybm2cvdXlsAs903qt7B+NZ6LV0655
m+Pq4g9RuqusKEOoIYu1PTAFk3P7wVF5sJN1ybBDDPIsrOKD6XE5+3Jmo9lB7NXj/DkFQryV6rOE
y8EjdShZ12bQ04cRM/VEgeL32T5jGXgyEd7EzDWlBc2jaFlHsqW9zL590w5vNel64yckp7+CZKYd
ZOp28fpxZ3KUfs5L61nHzG6SvCRdbODBwkdk7KMyam6g6ylR1IW7Q1zjCOFxELSQjHOq2jkCyZsu
5BZA8c+j9iFm96beIc8mzGVE2BrH4WejnXDQojzciDRFR9lI49Snbs0wjlPSb6kwnRzo9BhU5ZcS
HSWku5lE6+W/5ZnJXtRcM8bML45RAG9m+bguZ/oJewn6lNNjl9GkxV2xr9R0Az/TH1GNW9cetWTs
TMON+zDac6uDvsKBAIS0+xCEXytjQqQkAhtBIUMTeiLk9kxYr7aamFP71PIdybYrF2bAJ1X8mEId
s2srGIKTx8cZUYVn3YUVz/5sPI8gsaE3eE+0bwxhWQHO9YR5Npvta+604JCCGLF6bHA3uqa7GWti
T5AlsbJBOBTNMQVJVTePQ5bJiyl+kfT3z1o7ianw/aR7DdqofvGGT+htbw5uebKo3JkQGO97n7ZM
vyNyHNEutS8jds4zw5ybMc0/hi5vn7XcMsD3N8quEIDP0Ih7Ef/CpUSqbiW/5pb56mjHRxHpJ7vN
aCN4nHyD0Ac96XU7ykfIQLsWues+ivVjrLoX24KPTPOxxe+NrJ/L3HGMH4Fu7E1oiISVMK1EpejJ
jeba0tvyXjY7YRwQ2rmnseH2CU1xpr8hjsvALlLgY/PyrNnDH6qD/slN4hYJAIyDqc9+CFNodg/r
ZZXiiHnYidwbNyIz31qD0pzlu7ce44mbPupZHxhpxky8QxaIIjct34wyItuZHfnOTtZxqfyVM1QX
MwNSGoaOf71/p7VxSeA8HyEodEQGp7I/oO/4PGgPIwdTAiUXeH4Valb7fLl/d/9izI156i3jkI+1
ftB5hsysDX9UUuKjbdIqfCiD4dgU/YRAZfm7bvm7oQHj39o8J9i2oiN0HIEDxSX0cwkZeLh/QdOm
dx16nH/+LpgnsatbNiSuPcYPpvbiB0r/+ah1dsMMHz/839/fvxMm0Ju5r4lXcHeQnxindKUXn5RT
XMhvpEMrqp88yDliK3daashk3RITvIn70dzx77tr3XcIoxkIbyp4wMxYEvOEXfTNmuAMweuq1iba
8t5IltTivNhYc1VvxcIIJMNu3sIpxsuFlu4lYTR5IX14I0z/2XFmTTRFFB8sToSgZd7HLP6W8c6u
DQ7BxksfopwJmQyct4HOa1UW0Qcgmr/yIfooEfLR+Z+YJ7csJSaa54pRTjtJZMsR4/faPouR1Uom
W6xi7cktMtbTw488/+I4/VfB8q/TtTgM1d4SuC9T91MqFGu1sNnV2rn4E8NiejuqNqcjcz7Xzw17
1EQRgKL9Kl7PTM5WJH00LtFQBS6AyfBxDKtwXSTmVzBX5A+9deKby76ITsrGoTiSy1sRaSd6DXgt
TgCeE/5j9yCW8i6FgBqrDJ2JJVZjf7DtYny0a3wjtvNlFulpcr1sNYsMSYXnPqVOyoq3rB/U3O9o
W1FiQmlhtmYHGeto8lODoAwX81+zDVX3FDASJ9AvwCKbdg/GYUTZ/Umq0kW3Qn0QUzTiF2OO16YX
MrrqRcPwJcd1Yk55w7FbEayN+yaaFQQb/k0zXbrC5pAYxJDlxbe0V0C+FLyQfiYNyggcSEdbXofa
SJGMK3eCTfMtGckoR827FNLkZPnCEevBTxjb7NhaUQ9nIPmtjhR39nk0OfLHPASwE+wltF29+CX2
6zn6Qeyj4y73RW2Ga9A4JMqX7vcZqih2iiTdhx7S9hJsYxY8sTuuUD0TY2QmY7Vz6uBsSdB9nfa3
je1Na+Q3E35y9eqxJvLdlhEPhlSyF9RPPwE16rI1bQiWixqJnaVDNAp+7pBpOW1kkO8JcmzX09AU
W7NrT/yvX4Ye6xZs3bMVE1zb5E1N32W/hNiMl5BJc1vGPSNQkEqjqj9ZRbIf1RCteXb8VK55oGzf
WQmZjkObHDnhGcaHO0SzfALkUm+zuUIkqqpdNqudh2h1Lw33yXcHNgoal1UP+lP3utzSZ2JolLeu
ZvpoB/lGQrzcmqpFeBX9dBcoTAN1imUlmM8x3nR+ozdtYGJid+u9pfJH3JFr6YwOW/rM27WJ+cZS
8gvva1Q+ytHgAkf6vC4goG3NlgV9Z2zZWvOMKRijlA2BOBqvTGHw+QRIIrZdQJSBlTTHsG0O9JzE
2GvFEqZkaJ/0FqQ8UuwNDDHDFN8a0KI8/5RYl8TmbJig8cCxFm6tbOoXx6JsbvpdTsb0to8K9oZ2
s8kb2ItzhjAJ0Gc96JoFPfEY5cijQrvVBbwV6ADIdbiwiSLBHFE5YoOmbhshb9rGXrkGIf1UeLG9
DqA4rGcD/0bEWmfqDJuDkDBPJ2e+5Qv5wDoUK5+YcdKgxl4NvvmtTYliJkObUO06ZSGMF80ofyD4
leusZGg/w4snHOBD4VuHNGOWUgOi3LBwf8GHlK/A5RT290ynbFemryibviacaCuXyPpViKAGpIKz
GwLzrZoY+TDBWBFW+RF+WbhyX7NOYHtAUA+/6eC67bXIWNUGDoM40LCYlYqNWupNe1DtMXJ6nKQU
8aY3JPu+fKuRvKyHFtJSNTcv0xAR4pOjpCyANaqID9UxnZ3dJEcau09xnHwTISAJxWGc19PWj4Zw
b3r+6zSeSbH7YnESbWCajGBa7GeTcX3oMVy2PTrfKPmMuySEYWV9Lwv9caE0xj6WqzgZKdSL+S3z
s59u35Qk0gKz9Y66rL9kDqnxIJ9YNcyXogZWw3CIYUQ9brqsVbve6G+iAaoSG0EE1sX8lgVxu0nJ
N6L5KKD1OT9QB7zpoh+OTuv96mf/J5wDsa1SYzfUhJr9WZ52177/W5zmupL/3G1PEmfRv8VpVZFJ
MiZKgsYSTJiT96l0SmwQ5N2uw4EQCAvWBmMJi2CZLtgmKTa8xLgmNPobbMLR1gYSgVjSCfea6ugv
L+4d498i6sBVCl2vg8jXtf13EGw7mEM3ZJdwwqMmj/Uy/nL8iOTA0N4yomeen/pXXxIVzEQLxgPB
y7s5WmcOi1lDUJcNc0CLkokLCSPm3pqe//ICF5/e+3fPcXl5uAs4Cs130r4eVF/X+Do42bR5GlMN
1USO0H2OAHTywgHaDCOgMTaOd1Rp6pAlJIuHP7+M3zTGvE2uaWIPRWwMmvzdZyiwEhoa6eEJNQ1L
ijkBLklgXKbeCoeiM10+zBIGZlCk6V/kjcs//e83ACuaxyfjSVMgln6ntqy075aogyEtLCvphnVh
HEXeVg14eOZ08BATIsdvXNhpf/6dreWzf/eTheL85Mo1HVu998IJr4gLMlwUK6ioekT2dWoHY+MH
jTi0OtpPA/AU0Yyv+ez9gpVbE758w8xPtZdhH1yse9mYklKG/eBS5yN4/bk7p3HdX5UqvmYORTxa
h7/JU9+7yrikeac803MtaXPJvJenThkjH5/KGJ5szXzFmE/DoiAoWDpsEmn3NynWbArqAwI9G1LH
OrDmFC4sK/Sg6qcdqsR4sIoLdMeza0AgrbtmOmCTeirbsj13gAy6Gv2eK409e2NE5POPbPDgATcx
CwdWE6sMwcUFAztaOddZM4qOUU+QFMpqmjw1S7z++ZP6/er0lEND5pmua7FkfGdaLHK7MnmnnVPH
3HjVcAOvTFltq7773EgqwahmACzc+FPtJObuzz/7d+ktP9sVyqcnURaS4H+fbmlgDajfG+ckYC/l
89jsEGniRnGDjbuMTf/8034/rjzl+sJTysFu9JsHy2mlVaGWdE6RZfwcivJDjePqPt1PRAYrK/j5
559nLcfLu3sAaqg08URxWTET+Pevl1RZxeSjUKckCNxtZMQga+u9aOycULRl2LGsCCJiLtfaeC7L
OkfmJXnaFh5DwGU9WkGQPkpdPt9Fo1npx+tc0lUNWI8KRRgRB9bcavWom+pEDe3/5fiwfj9APUdx
fPGG2ZLv3n1AwNCCiUxD+xTGhgsxnvF93NQ30Xn6NLr+eBDC+CxZhDk+LxdBVUea88iMbZEjDh4K
kRKMT9BFq9SefNYZzhXs9kcrKvXrnH8IVDXv//ym/5fL2bcIDhG87Tzv37/nvgUrYi6VdWLUwIBf
se1QHilYKACPIihIOV0yKhiF68w8//lHi/9y5nElu45kAE1Wx/vnocvwlp+dWac7srTK52klPJQ7
PbQLIdnmB3U/XUXrEecZt+y6Fk1tPZrjCo1f/5er/b1feznKMMjYHtlBCtOhXF7tf1hbejMCHeg7
4kSCLOfVoh6aF83Pjesv3M/lB7pybjjqQ8M1ir/c2Xcj3L+vfR+XjkJQ57Kw+f1YWUiZZh6ap9I0
vzATLFGOyOmz8vaZTJ/niBW0VCRcZeSlkesXgxxOF8d/6Ly5EaSO1BDfauEe5q5Qj708MbmHE1KX
m3peIB9Ql3YRi8vH0RY30PEEfAb2SfudOMMz6U9K4aW3enPfqtxZYSycafxb8aAjvZXMWVYYRtQu
g/eG5taBn16k/ia2s+detoeu8vMzS4nFR6omAtADTjCy7lHNQsvDfxaCjUsbynS/FjzLRP4Wm/oZ
bHOzg4hgHwcRHDQsBC6UTeTq8aJjy9kPi8FUlwZ0p356Gwd5MMD4DkaWPNcLZpSi9tL0w8xezGfZ
2dBRxZ1JFKnXe8TSpy+tTm5dEwq6s1z85XL5Lw9sPNK0rOTuWDQQ98PsPy6XHA5aNBmBOunB9s5z
ovYoDb7FYeM99a159jQyjGRCMwDPHS+7ahfQ+ms3kpVszjXLZYasukJXbHXpHsotcwK0jCxLlhz2
Sn0AaQGno5utv7xw9fsdT0gWpyx2Vt+T3ntLpk57ZCvUgKe7TFShMZmN6VentfqWZfWbZ0wnktTd
azLPAdanlJ103t1anwRbugfxioQGUCaLPJQPlwD4M9NniXqwHuGTG/KYaIyXTvxRs63a9mz59pid
sRyV7Boa1lrC/yxjKEcrYWQ2ZDI2+Q4y9ZMYy9u9smrp+y8kHOc2B6M/WtvUipghs1sGUy2fRoNd
SFp/r/GPnjdjSpYEsNfuUDHBq4cJZNubJ0tMKRkZhOiw+P2o7iXv8GMWjBCecYMdihadl7KGL385
0t75XTlEgC0o3HEcqNzEd+/uf1wVZtWEc+/xCEu9g8+w56Fx22qLnA1/kb+43Vt8m2JRjSaFXUDr
Iqt3DBFFJD4pMXXyl9Nd/PZIJeNrOV+xEHG22e9fTxU1LC7raQaHroaj2yCpcN3tWJj1Q2QzSWif
kjYv1m6J7hHM1C6cUarnLos36MzNpYtE+JdK9/dTn5eEq0ni7PZ5Wr4voLzZQpPN8PBkhZFEZgrL
kHlFQGwBRAXApaOFvM51zOnKvH86Oikee7O3zoA25F9SicRv9f7yWtAaC1Muxat6d+ZnuHMA+JrT
SWmxsHhUfmzaah+xBgRQw4cWWBbSV/aem9YxxMbteG3GUD7qJIVkVmU39voB/5/O3lR0uzSTUXye
x/ntL9fV708nh4JiaUowN9EgvG/NIOdGo1O6w8moIVPinTSPmTYvqGPhVLJ2PDCABaiI5v8xCPyD
4e+rglvbj7LwYkTPcgauMbjqQ6jr+gjGsCPd3csu6TRcw92I0Pe5rMZsMY8/AP4tXzghsjMbSwxH
Q7m1Oo7hImnKzWQn9XYu/C9BTpr4jPyTAKNgZ5hths6qzP1NmCMIV7HNcHERVodVAPvBUygLnWYv
UerbjauOqpKAkKfM3bZW1RC9oYuzChlto0zbAb91910De7UXbk6SKcdKR5W6m4s82hAwMD1yT+dM
JYcTs9EAeSPxGwWQvfMoWQvfv5Tt1O76qbD39wakYKGH+lW2lxm3JO6Q3HmcARRu+m3WudYHMVHO
x4n+ACbiS9rQ4uoo3Rp2K444OH/VJnqQXs7Exuf1VYcwZZ2u8x/vh2jM0PBsev3LVHVfzGLGG2Fs
B5RWl0gYz40Fll+PaClcW191+YmFf4zngPRvB8rUvZOOgvrXmKNgj32ynUqeBOt81uJBpBHPuCw4
NLYa/1Jz/H7xK0Gnj9/YVxIOy9Jt/MdZFeU4ZFBzNacokXRroOeWGrocth4e4B1EdPYi0///7leC
2952SXbkhn1fb7batNp+DOuTlwAMIfb7mna9f46NPIV+6ESb2ZP7tgUysqiyMsw8/+gVVOd4lz/f
VNa7BgcaAaWWxZMQM5gyf7uncqwfoqqVzWraeK1cL79wE/EIVgxskf3usW/YRycMrobdTZvFrzFj
0z/CX/Q/xomxC+uBVZk3XKMo/0YhwuDYIvQAoeNoZNROPqv8OXySrP82BcpsAsBAVSXNthhH628n
PQGO/26fbH4XRzqO5HcBuUAF++/P007ZVNqItk/hWEUbzwjFac6UecogkGWr+5+xLIrT/bskT9dN
OUXHwQ3mU0z+AaPv5VsvQPK0Sr0s3U3S+Aicej7dv0RU8UjcRwrPWkEt4u8VmVhsnwoqg6qdTxYJ
zVXVtmCgkKJ3ZiU3SYKB4rGbAGXMLFNiR54iFQNsCcvxf781UaYYIMBIhSjkKQ69aauc5lfmTwYE
yHnk+d50a7K3SEnPyHoglKBHtpTK7GCr5BCTSH3qYzs4pci1A6/k1x5B+LfLtxNmIRYSp3z5cv/O
B80OOjM3+Yo7mWJVmk+5ajHL1PEL2GLc0gHpZ/Si6WF07L3lmchsxvCl6nhocYqhmKteszZDaEyK
Lyuree+GH8JMq71bYWdjl4Be3HCilVWHr3dn5j/2K/SCWO4IOVAjfqBuYi1TpnZ1A2Uu4KgEMoOh
aIPia2sSjiQ2LdAWhQYkBhZ1REtisdx4jkUvXvOw2zRoWbZjkLAqSFmwismuzz6eIAKk+eOUed7F
zYiIGRQUfxsUz3KOTkN5s2M4baWG7JfabXhoMYrdXyU78GvO7v0Igi5am26uXlrolBs/4WqgfWEz
j0Ro45BaczFk0V1ixE80FyWSewtITd0ya2rz/hYElfkaa9Pfa7TDte0HL3j+10nFPWQaleS51JTG
JgS/g9rPvmqYto9VjGC2gIO8hrTiHO92HR5bxkoPrK6MukdMQQwYJj3s8ri1DlyDGsBYiHhVGvk+
HGv6hYZ22le62DXNd7yzB9jP4nWwIYQnlTbwgDKSnwqVEU0pFrWTuqgE5Rn0vnAPKjLe49wicqOl
f/IrWGJJ4LwiGLO2MeqafZHhh0yA4bdeZLD/0R+ZET1itWIMJeyDl4biaGX2QdPso1GfrS2g6tMU
DWtWH0leic95pj7aefbZazTC0i7EV4or/mh19c4gee0gtcDKB7bVMbH4lyGuvrq3PiGcpXbOU3s7
1Dah9+F24IfGXT3eeJmr1sEe/8+E0kyQHXo1pFFU6hjJnu/G1GmR5Y6V/2qh72IJwyxTUfpd8rF7
LARQpNwgI8IbkFeRivgJJWy17z0uo7u7OEBhe7Phb6+NyIm+1+FXU8/O3m9Euh9C9H2TmUJcB42N
rZV2HZcB1+tsPc0oY14HNOKA8tMQcRJ/TKvuipFHcNqaDroRpgtuB9h4Bpt/i2qqftlD7CIXIj40
lXnxlZEfZI/vGR4Vmj0Mf1ubMABc2IF8Ri/Aj59reJupuzEBZsbkNaxtx0tXMU/etZew8iyO9uSU
L5AZ9Lqsq47liZ2u5cyGNU8X/RHWW1JXSEPDcoqAID3YuvARDenl0TtpxLYmEsg6vDAsCeE8cgo1
JjcE+fTGrpZJs2mBIWx6FlhXx4IXDDfw7EP8vXIp9LwAiUIPZ8F52E/JTwKR9BltX3kxo2hRpmA4
SRFWXnwCE8XQXhj1plsGkP66cmO5I5HMXadGoY9e31BlOrp6pa5dF15uP1ExYVnxm2veduLBl0aM
J+IZ4062wgzFGdM0UJH71megYo/Dmd8/BI8DZMv0xlus8umGgirkCoALPbjVTtmhdzN0Ix5LbqaK
dnatEWOeInzwywB3OPWVcYlhDgaaJVlnfi7KkZlcPrwmlh/wpJymTVvqRwTE3kuSfOfBwIa1kR7I
X7oeOslKW9g2EfPa+xaTRR/0CKFu/igaMmOU2JnVBDc8zNPTmOpzNp6AALlYS9qvMGzqfZRJvdZl
AqMbWdK5KLxn2K6Kt/Rr2Omjj0/mlPiI4CbE77uItfbKSQVIxLpfWNMfukauR9xW5wg1+aHvyxNb
xvhsKB5xta8CPCAlukbXpqwsOVKejUTvSqjhBN76j0VLqNRYm/U+SOInO2fU15bc+EWZ2xvDxJPW
oTA/wr03j3rKPvDI56BCo8q7vcQi+U2HIQl925qa2MeCNPablGXwXnckqcHpum9T4xIVke015xLp
dLQC2GpUpPkyvXrwY/kr0c5mksS5oAvAJa1GtY1QTeWafTfC2eI8ZZTLVbBxcvstqCZrBQ3B2rWe
om5Ok0dU93wMMYlEDaQHNsADzi9jr1OMArjF5gdWkgzaYCZtSBX1dyG25S2umGwfzBVeCR92am1e
rc6UD7QtaNXg0zwOtcTJj6wVbRLkfXIvi/3Y1hsCGbwLArpuW6gi3CHdMkmJ461vU5ILqmQ8Klnh
OV/+aZbC0VostBakO6DS3PHlTnRzOUI9zqCXytIxyLhuRDxxs5VULxVHZUYQzW2einw/9O2wnmsH
w0mfYPEJOo9IRVNseSch27oKLyWRBlhGogsQO1R5M2RB0//oJA+E/bhfHHgbDbBK/FqFvYrHoX9B
pba+a3+LJGLNEqqvmeugKozT8Ogb7bYKDPua5fa0rfv6Rkv5w4qqgwfk8ijMjU0pRWM0/kDOgfsw
a57gehH8UAh1sDswqYl+sJhxP1rNRBhNGWxSnV6sxvQPVp2Z61kitYVVScCbHsSeEm3bRbNzaDBP
rFxGl8zi6DpCAp+ciTFD2/QA9UznmCUVILnKfrmvZbpWJkfHqMlNi/M3aaLgaHvnQpzg2V7E1qNG
t5MmlyK266OVdKyTA43Rum9thHnDeJD8FJGVwxm61j7Sobio3jnPXvqjamP/IUAWJBnw7Nu5vlWj
TPg1gom82rk7ReJ/2DuT5saZbbv+F89xjb5x2B6QAPtOfUkTROmrKvRdJoAE8Ou9yO++5xvXA4fn
jopglKQqSiKBzJPn7L12HKbLsZ6D9oK+DEmx3Wp7Js9AXnQBr4+XIwPSQCsIgsCcPzeEh54d7BPG
bPinTrihT7IR3D718+Es7zM0Rl2VRmKRJ2L8fBJSIcgEPTnK92FI31raahiLsOsMI5yQtkYTWF4K
jsCMmOejadUVEZ9tGvqV8dTSHcmHv3Rn0yFGsEVMfiCaklUawxx0dAz3do313m2xvqu7hRGHKD5h
YTGoS7+RFk+7trduKFrrcM5FiwhgiA8c8tDJY41eG50vwAYP7TYznZ9ZbFlnZ5F3o1K+N/XyRzwp
e8M81FilFVYJD69Pptf9UXjuS1C268LOtUN8TxV1G06gRateakvqx8FOQoao87qf7ZpmsdwZ2H5N
SvNnenuv1Wzqx3JBr6LiYg8F1mG8PY4RhLL0gpxkoxbszQBKvJMx9BhP1Jgd6D8aZPGx+tIWrDgw
OzdXy95ZxsVB0Ty6EhrMDeg2e8tPWUD64jIsTnCldeJmCCgzJoIILBn7dXL8ovvXPrlPD8BJUnjT
7VGHIprelIGVnqj3LZZxJN1a14tI484HFLeArPYSNIUDF+dC+p7dD3tEHjJMLH980gK116dEP/eD
JlHCO1CGHJdEvtS75rottlpFIlS8ILyDWYBQRWbf3lgs+0kNOFaD6lkYBRtapb3oQNq2uSUDlntg
koujMINn8T6Yuva5JrHPMshfZOdMdnHL95rG4mO05EtXEWJtqPiZbhF6qLYwryMma9pDAGbmXCLm
K/xqJwtOLXibsOaNyzGT+nI1B8AD5IZpX7NVXnEiDa7m/YlT6Mhoq35yHtZCYfanTDAd7Ra6oH1h
7EVRU9/YXBvl3VSFA0y2OI9GV6qThT9053b+N3QAE+fYseuZki3xXB2Kpmsj2wksjBvQnf4WAUvg
BIhHGadiLlrB4lQHOD5vnWNGadCScQUvfZ+l/sQoYHjyrcr7qbjBggVb0FDK+pAgjnxu7wGErCb7
LPGxH09DjkE9vu8ZHLWmKj3k9g+306gHa4kkuZWtEfZI1g6y7bJ9Ws23pFuajW0v8Q83RW0zuSvV
5OMtGckRcXJpXbyFXVkg/Z6z1LzFln0NHLB2hrLKEzntUDvK4BUG6zFD3nceOpv+xSyeHNnKp3FE
ETm2Czx0zg+P61ahCV8rAcNFDih/B8+anicljEs+WME7u08QOTN6eIw+m7kFSDCijw2FN4gwUPN+
0TjnccJ+twNlH7VKx2Cpm/WWd+aDEEaHGd0d25kD/A9Qh9aiSp7uSJkW0u1qLiYbQJM1vVQ90AJV
jIT+YOymbei/lP5nvDgAUIzgRYFf+Zsrwm0t1nIhIugxLhhMbE9cbZgXm5gxYg24Rdp3RGkhVjTO
0FzV077Se/ZJYYOoGcFW3zNtm4F6oOzIrPLLYtkGd0Auaa/2ia1mhg9hIkBq6z+0MoKIqQpAW1ER
XmVOBDUYuCLiybE2OSK9M/ktG8Q8xbFi2LTvvf5kTml3mBiy+I648XSIf/MZCXNRtNs+QKox6b22
FfPcb5tYf6mZARxnGtKP9tYi07/qkRlugPN1VQ1xfsJizdJsuq+M4F9VPV+EhqvLpoKba5njeITr
rMkUhbrA62lsiUqQJN7ARJC5AxYYD04nSxnFd1cTVn15bbtRbuskwGdl+KRJ9OMWf7W/MWl+hdkg
f5r9YIEkGxemCSh3VmNyX8PqWXvTkS8nDicDd9bD0jcvDMumz9LBgjJvqrJ0KW3JpogV8vakJSnM
ruVF9X1xgLt8qPqyOfrEXiR9ByY3mXB02EzBGot52AOR1KOfjZBtEYtWkHJCC+oCE2dTO1I8WTmF
ZJyL7zkNZkptdFmkzkK4rPB+msxd3GwiSpkBw3FMeutQZQ4Ns8aBtN/42cmpSO1akvPUpWqDCSBY
CUYlSMDBnLgMWZ2U17AGHr2mb4HdbFL7wRPuLounS4LgcjeZ5h9PzM650v3T7OOLkDaelG7O1S5F
lhnqmvVloziOXE4UHJrGZT3y+u088a58lgbTYlsflHp+gKCojXRu/GBlQGZ7YCaQmhuXeM5WY5eK
s+YMr4RsAerpBaRP3yW+qiMGa0yMkkSpTaya6aSc6eBzhji0IMAGlHURit8CqpYrjl5uXg3ly2fO
51yed4NslV1Gvzr4RWBf8eUem6GcEN3ayY3+/T3Mt4u8JNHD3kNWOWtpdxJdSySp6K4GgXIfwwZN
+arVE3GVCNEBpa69cZHkMTjHZEx558FDbGKn+VKCf/iwHjoKtuo01NcCq1BoJKgvO1wVq8Lv37vB
eh2xIWMzmoGd2Gsvj8GEwSBas/J/V1qKB600u7Pie8Lkdt61JviiVll1tl9usdVS5tLU2JaixkBT
5udOwk+/nzJFPf/dKC1b19rXgJelweh1cdi79HvXkmjQS2emFLxD+RJbvw1gXNjDSZ/1F2dHIp35
4cc/oSh+JxOeGdtTcZSaZG2VBsf+ybT8CJulEcayTzY423YJ7phisWRkj7Bj0iA94xz8BWEa6waN
gZVrdA4ZaziCEEzjVjNfC4uWmGEM7q+FDMsvbbGSc5PWnHZ84zUgs1wm7qc1OuPVzMq90L3ymHfV
cyI4eNmWDfclnp7IdtdQYGkk4hJssZZZ6++z3jzKIZkjqSzn52hkTqTNzt4tauvKWfTEJd+4ctqj
RjFDjbif1aOCa1hdjYzpRYbqmF8pCEsXCKM31mhK+mS76N6f1KAfhSsTo/eALEDN3KskN61Tj/Nr
o1h2Amn9kFzrqzSZ+721jBPOKq2OAn2OWCayTdarozkzAh2N7vI3CPIuIAP+NIV5rFsYHOhKTLld
hp5D5z0myXAcB3TGdYOdhSQavcpfAiIyIesgHETtu/U7UobRv7VrS4uJZc9iF8NMfsY1RphevNSg
d7AILcv023OB8y16HtARnNK7V/C+oMtfbZ6JHSwRrOfj8q1t4fLg+AkuyhzUwVWmWk9WOoYPfBdU
AdhJE7L9xOzbgzJp1j5EkwyKi4NL83JVOABdnGTa2p6gC8uxzq9bubUVZXdQcpxiC3JH9Lw1xvJV
PxaRmTT1YeyLn0PvZmdK+W4lXIu9i7ppnzb9k+oDa29Jjy1l1h9NUzp598/pYj4ZlZGEllOPm0SN
n8oW/Ub1ZU3YGGmDcNxFFPiKg950t6j0CqFNKvXdY8cfekgSTTNuBKetzsIXxjWJDRWo3VRW6ocr
zX1m43r29AsmWt2ZCK8iko8lArwYVg3gptMNiae38gSTUl1E02CSVMgiS6SnPC66/rT4hXFRAkAI
+YU4tpXi3uEg6t8PO2UffwsFNcEXA1dzB2TDd2Sz0gOVH2zQX+vFd7flfZio483jGKWQ0zfdlvmJ
tW+xB60WiBm7eMFYZcTdF1/D/GIOUZ9lxkmq7mKqyd1rMwZweum34NBc1xBbXLpFJKQqnC77vNBl
KI2WxEtXvrSlKZ9Lkdv7yu5pJWrVTVxc5dhPTpGchN/8pfulH7Wj3W19xAk0KvxhQ8fXeO3YqvY1
U49GNLfSgeWmMtx8MRsCBvM9kub5OSvBW5AKd9dvZOf8uex85+gOpRGyfNw8dwYXoLpkbeYs0Us6
uycq0XG+0kMOLQHDI4d2+oRmlSFd584EHSrJ3VjMVwuXG8Zh0vvwQVpPms9ia5vS38VAZsgFxdHI
WdlhFHG/cjuoMFh9hy3wUwBdTp0wCJf2umHLxYetSHyaTI8o44F9TTNpVweZ+6nmX36KO0sjGOyS
E/N90QHUx0H9NTg0TebyVVam+WaOC25T9I9gPdqj6Yy/OPOnIaapipnFkl7ZrUKbGLaTBFSysXBt
r2hrw1RI7GfhONHCwvnSsBjNqX9wKJoIBLK/W8IC39Eb/PCNlnCXQPx26HcmxZtf+9ZpGPT0bLMg
G2jKTubA+MCn3bJz6uU3cOcUawMRdqi47fc4/uRE9FrRMXpuEujWWVpc+6HUmWRk82ZJUwymKiMj
IAHPWtNO1/J4fhGtzu3Tzw4e724gMlMRobbQk0rdRD7h8Xo3KYHOVnvSzEzfGiSAkMqTFgPToO69
cAZJ7LjoPv27FSFW7XTtukZ/Ukb9Az9de5sb+aceoJGZKi+3hdK8j2U274S6Rbs0M96PQi32xuTo
tZNDkFNAafKSTLcBClKz9co4tLz8nlJT4GpXMWsVCUwFxqSuOAnU04c4W2gAkje1YJHBz4NMlhw9
m0ZXQKhyatYvKp8+4kabNikI3ROBjUfr3hpx53Gk2uYwVzVivqCjmy8mS1moTRNd3WF+K4bEvo0z
T7yy+dG6TlHtlj1D6KEbX1Ismzt31Lk57h/ObTy86MHedkv9WpJa3niN8ZakKvJMvfoUTFe2JZiK
jWiM/s3rqj2Ffzi6uN1XUYxXmesRQg2oSO2n0c6fCujJexpgA/cDPyJp1in74lQtyMiCytl7PfQp
TvG+2x/J9AU+zPfGAULsAyPpHL8D+LrBjbbP/Pn9+zauSOFbF/xhv47QWm7hVh0JBLr5r+WH+4tu
sNmuSOhQBJzVkFwYG4U9FUQWZmtg7E4UsApDB5h34I3FSfnXTL2gY29hFYsQ1ezWDqPoEl0+LzjL
Vj+JFFiTYhVNkblxDt0+u2W38d3/Yf0Be0PV27qABWnnrPGI8mH+3PXR4DD6iIpq439PjKt2+r48
zjd1M1/lJ2h3hpEFnihyPMSaxnVM3ntDAuhmUFt6+bhXUYLgINEv6VzNZA2mr+nQbiRANNxSDCqH
1m93gBDHbZwPNlZ8EZDoMGt7X9UXbHfNxR/ST9VUEzeqGzG3tr4LCoEV5awGGrTwdkndnMpiVD+b
FhjAMGnNeUZydxuU/r4k9UaqsfzgLznKpCahxszKDzrJa0cgQSictMNbbtsf1ujSMcspN/P6aGH4
qPkhXj6g1K/w2MybW69CHJmHWwG4Kn65eU/4KrtWuaEj5+7weOjstjt04D7//tBLc/qILa6f3MzF
wYPadog7KQ6PDx9/KySXxlBVJ4Nx2oHJ10lLTxWd201nTs0haN2GeTl/+7cPBdOR3eKMYU644KGp
PEgeadLxaDAv20yl//z4yhK7zjpzBB1io6oPcW6dPAaEm8cX42asD92YNCQOVielTO1fPt/WHk04
PDi1Inrw8ZDkccXNzcP//tzjb2Bt7ss+e3aJa9m4f09Zs1/HS9wt68eP7mQt50pmuuvEaLHhDO0h
lkmznXvyWY56aw7bBrzb4jj/fHYps/rv7/Nvn8s7AE6GKMWaOenbUnfpRngmRiaZZn3IhgYRSuvq
AyefmvC7Es5MvmzRMZosPWaKQ4hBtVnq//rw+FziiZKWXnPU7q/644F5LL3TLCh4nNwJ3I2GRMLS
WfUJuoayJfrmUNy/kWK8/7d28P+T/f8vZH/Lse6Y6//6P//7X9N/S343/wfZ/53RF9hXIkV+E3sD
H/3X//gv//xP/yT7e84/TBtNhmuiCvdNJDT/Sfb3rX+QyYMiJsAd5NOJQ6jzT7K/FfzDZvqCIFBH
2WEaOmLOf5L9LfcfPBsCGs9F+GGarvv/QvZH8v1vciAb6SLGKY/n5Mcgz+suJfwXORCAlgYIVoLf
ZOmeULzSPyrqPPLYRmlA9ZDgoM7XKBy6LcjTIyMWsj2MrVs5drmqrLhH3qGGgyLabm96l2YEO2BO
avdYR1gJi91YwGDUvfFQtdqbFBkmRO1tMTD6OgOtPOAwpVWiMQCBU7pjSPzps8d0NBn8Q6fLF9d8
QzFMB6SuYE43ZwJch8hLL8WfZREfbTz9iL0WTFZglKs5mb6UvGXvwuEoKtRxycgP8sz2K5ek3jFo
OFSozZLWfc6QaflS0sByrWjU9vMfarMQ8VC8SWRdwG322M88n/5MYXoHpScN/MAa/xEKsqb2yLNs
bGvnewM+5Zh0QyjccH9tf7/Ytkslgq4+aRfYdzM2rrr+41U6Ohb+cyfA0/BKq3Aeup/5VMarscif
hf5eBr+gfb1awKTzLHibDCtATfAfCY68fc9ZPIpNgkPjkN0fiL6stJwkFAc7n6hARDVDAue8v+vi
EHWuTL2edfKrcIVq0GLDCfGZ7aWhELX9I9cU7Agaov1CaneR8fObluVGgsseZEP3owH1aJf1cfYI
SccjdWozl4YivzbEXe3ASHjlNHZ2w0SMmRmWznF0NJh6KZmAdZDsrDnJrjQmf7VqHBBq5AtMLVgv
sz0b7zMYrHY2QrPTidlSJDjMQBtwPidViB/P2Pn5k1V4SCwCten81L6Os4j3flaS1ShI0i2C2yMD
ciAngEKXaUFbv7XwMg8BImTk5wY/ip0cx2wyjTUw3ZWYfBrqk8b/G8ttA0wunUcuGuNriBF3xKJQ
yKbMdyfD/uai6j1kkyAEjfaYx9vvw4SBRJts57z8jTnsVZGcqZLm1+Jr36A8mw1nOxXphAwgfokw
JDa0vtZz7Vjb+i4zM5Q4ALVu6Dz4B3JAAFFIJ6z4tVZjXTw3qIs3RTISalZVKrR0f60ru9lPJGkU
wiYCHH7eunGrl5b6YNMY8/c0IVR97OLBMJ4Sdyy24C4Q9k82RA8z71fwPuvD4wFmyxAumo/hu67b
g5bMZph0dzCyUfSH/v6Aq3hVqdzZPTbpqfzMRECqa3WKAaav7mlWFSwYksKTvuiQGWA+x9btIX2a
aFZj6wBRVv6pMnI+H6GjGSGnLC8ZL3Tzi5CwD6aa8SYugYR2Mpo6CGY5I6C9ip0VwxB5eDzEWrkH
ZqC2j1pG3ssYhECLla6nKm5CT2Nbz1OMmsWI/fbuU+eoaJAH1p3hML2BstjlYiInEmJjhLqQg8A9
QTiukibieHMPIk3kkaTjJwHJlJwN9+LjlMN07VzwpmtbNyhDreV82glcFySi49aFC58k0BmtRh1M
6INlXy77vgkIzNb7/ewO15TG4ro1bTrJLdkbePd0MsNEJKTW7KBTM0mWdrd+pKLmo29txKhzJAJ2
TEAz6ElAZn//nJnzwpBVbcaGGG4Ea83KaqhLSWGJUhJH/FQOG8k/MjwUDKIq5p3KuvXyS79n2Zr3
h3ixVr56LuhJU+HQazL6dc0U7WB5PjRMj5fWpWdCCvt+YmAmJ4/Y0/uF0mkGFN5YIlijMAqUgCSj
meDf65+qsqrNMBu3hGP+Cms+ubC1/J49M9u0jTeHcsBYTLPryYHyEmoe7xIDeu/gWRApHxK2Emma
OyyUPpW2bPt9g6bnZuPKvPhIFcvSW45GHrlcvBt/Et5hwf8k0qneQnIcOUIqjxXBD3M1GwdK5a2L
MfVgOsUvc1ZJ5LpJHTqKc3gv77H2rr5JZ7IB7gXtJOyzTFA5zUmtTijIXmrcZttYFk8FIXKXCXTH
swgQrhlCvM+iYd3q5OfjoyTFW+hZ2RJa/YciC/hsYk67LE4m1miUUYcZhbEbmJmSZpvwqscukNRA
10KzMOyT0Zm/+zE9VKIRTwUHbJtx/QjK7qcJ8jwVkH4R4On0c4UM6SVZH7y0sA9mUOx6O51qwj0x
8vdn8mytTb2YaLiDFpt8aWXTyo0Nugm020Cp4dz38eFs/Xy0V/Q9uOqmOAlrG5GHXmpImqwKJ1wD
EoYLXwLZ03Ngog198fQbm7JzRDKA/pPkgCidhptYFp8lv8u47BjkOdxT52ZKvts4h6SBenxXGP4e
o6l3MO+R5C6J2tT0JKMIRa7AVHzI3kasHjfORnNriHxwpkCJw/1CnJ9hziOMNS7pYcqkl5Ep83dk
DMmKqewUol4cDuzpHVlfpX8IuvTDdar6lAwkK7dZTNgGZ57dNPvmAcybD8Yj6F/uiSFxKa8xcR5p
0DQMN3RSLHpzRFa0cOo0spYcol+1xS7SB7ynXeEfVWYzZa6C10wZ+k5RkbFOIIpeEBDvSpBIKwOl
4lnnucLHF3gJ68ijncSipJgAFLc0M2/5MoxM52t328jkmcSFfpURCndxieM+t4KP7pjVctCzDcTj
1yQhLUyz3ukVxF8SV8o6G4v2LGAuj3nxgur8YHj2ePDx9IbGZPQHUhj7n4IQZF1ph3SRVWTJMt7m
tl/gFycbeJq7eKOL/Ng/kizG1p2elSX3nqfdctUETzYEJ7qwcLXlMbDQ0wwjrK/JQz/QzLyryyAo
44xgp/z+tfGBwY4Vcit/BgY/BKCY3epauMwpnRHCg+/Np7o9DRAawJfGJkSO6ezRQAlTEdjQSe9y
AKk2WXEdJgsVmz0mCGX4Rws94RWYns9h8ZObgWGyNu9T2B6hfcslG4/WC2/RYUndE9Vp/6zN7bJx
sVGO0BpDI6gRdCWoyHPkU2hYTrEi7IFdaDnq4iVdiIVMTVVe7BihwlwZzdGU9ouju8kqY0iE03pO
z5rL0up/zXWS3CgiaCIV8bQb7HSbkzWxarE0ocn3hrfRxkaBTLg5GFA83gafKE2ifEkmXuBP2Nxt
Mzjdt8r4sQwG/i7F24OCqEqFdzYaB3GAP9PKMYEEEWubu7vcWV4eLdseWdG215nCAAXyrcE9Bv1C
i8WbnFMLVe9BkHsQcPN8Ocf1qBGQQLrGmAbLZlgQZgQdP4LFCGnb2pl1UmPq7OIpOOkT6RaW01tv
HdfXGjPAHNG4+0m/kfYMgky46K2zy5OmX0lLIZ9qsoasgMonj0pcg3x+AtsgXhfwd1HnWcO58LTk
gIgL3tOxzYEem23uvaH8+mLpW1lt1r9lU097cwbBm3LFUYVV0TLRYqnSDNJNV/31kPBYGsHFSz4w
SEIXn3yZRT1eU0rEaJYIEithE1DFDnmdB+s5mAM6P7PhRVqDjwwZprvhDA8ChYCkrSa9bjWTQ3xI
JrwZ+DaIuUiSIlwwN6yRVdFXbXm6opbx09T0H71M6bfDbmHIO/GDjXb6yxlbbr3WfxOLxzi6YD7m
iTdw0ALd+cSq3i3tp8zbelUbGrJE5y569VwTpnLz7VViPCSzBZK9AeJRy+6tJgKJ8JXvXImr01QA
KVjo7cZ0w3gmysxg+HwfGHjsHsAKJ2Zlh9wd3tOq0MnKqUs6A+0d0advXVY7lilhrmJdLuds+C0r
9G2AsSmeUrZzqDVMh93T43XVtDSgrUSRHIuPOTbECUAiR7lBGzejxnzQqWYb8dwM5Dt1jyRSFyHB
nyUHPM//kZKvlZWu8zSDAFtbyJaKRhLuEVQ0Z0EtXxqyeHmW+Fh3TOA8r2HmFiTmlXERTJdAJVvO
fdEST8aPnrMhCpbnZEJO+RhZNFUq+SV0uTfQI69yQn2Qscy3sq6ZsdUS2fWSVqHeAr0ip8bY0tL8
M1lNipCUoAHLUx94btQ9/LDc6zHydm7//bJYZ99IeyyqqGElpLFFZfFtLEERpY5zigftT91aOeo3
OnzNPslR3D5EFbJvlg0X2rjOeg22H3bOnT+3u5aQm7OpzSe8ETvJYn9lWEsqt5/OIdGS5THNqi6U
vKKZ7mpnqi9MYQh6YWHbK+HLPZtEdwAnk+1rx/lO1cJINnc9BgqMKoZEeluYaRnIoqo5T6X7lA39
qwraYkf560fE8NzHkckJLSb4UojsPPPCLZEEO7nwzF5n/SEUaNh2pk5z1K7zK8sN9UZryGeRT5hO
03RcV+AFI1ZJWlBxjg3CAlbkJdW41qgwYN4nlwlq4yX+OzSgCKTYVTQxVnLSgfdXNiz/2XvKpNYj
t6/JgsCRs3qMFO2xQKJYnhdmB3fahImmpiE0PvV+oEvdVsIr3+pYv5KScx+jV6d06Qben2JLZtYq
vft+8zbnd3OQv6JD6iKnoFvokUZwqBlFasnIra7Y8tUdt4gv4jgUCy8yDBQtL4YnUqAoXI0oq5Fp
WG3/exns7jiatNVk7f4UCT5VZY8dOQO9ftAW2nAKhcveIGqHxiHkH+kOT8XUfhoYlDGvZQlVnwUu
qrHLrZYnKhrnkfkJmrm8yK3djFUk9Ntx2jm6DwZorm5ZOjITaxoTE7LfH9rF/6u/p0Y5szag7DGP
MRMwZCiFOnmxutp1HylvCUily4fz2BSvWvXs3OmjRM1n5w5zNuzO5dCOzTMk+WDlBwl6bwjq56ka
T1VOoZfaHilAbnBNnY4Q4HEDUx9TdW+jSPJ+6U0/H82C7CAvZ14NkumgNy8KwfOhGPlSbCbR4JbJ
vtLKbO+bimM3OmiZaO5mllb8ajM2ToGTRdPSfvWV5AoybrXw0k+6xnRxug1+1Qs5BoiDkeAgW9UR
4zIO2wROAZbkvuN6seGyYpJr0c9opMpkYKoOwpUTpb5LfDjPNma81AVF2d5hwbUNW7nx+2OOZddo
DApE2N5zMI94LxmsuCVzM32EDWfqThbVRdVuejT6Egpc3jv5F1u1GVUMng7uoEI9TYY9yig4VJXY
G7bLhKUeSCa6G5PNGkOFrpkH943J/jQ1VC5EIm6mAHlUIUGIYNt6d0VJWUNwbWjyegO8MlbttyqS
6WlawMUt4wjla3xNm8He5gWuDdXB1Mrs350e/HZK7F2VUf2FIlHsoaZugjZ3zxyG0YK4BPEiZjXf
LXufGkHwZgb1T4ZW/m4JIElO4L03/kBLBeZyjxKMk7asj4NRtwTKDO3P1JAvvBI/bFmpfZMdKQXT
p3pBv8T2Qyuh/JH2CD3q+SNOFmfPPWeFc2dXz5CR9kGTzHvNy0/oC94Neh+RYTNPd9Lm6nCLHzVN
MZEUAM+W3vefkOOsZGDuE0f2f/EQLi3Doa4Fbp8TfFGOGw33Bz4FZvvOqFCx0M2eKJfIEZAmk13U
DwltJ1eT28LmFZ0VbcPYFZ+uV+EBK+wkSi17lZDi/Vxr2cs0UnrOQou3ww/i1kaO7wOcKOy3fC6P
aLTBeKvbja5tSjdTm6Rw6A/2LatbnwE9LIiXI3ZiXdFcCeNqmVEb4HThbarwo9DwG42f3VI10c30
pg+Gh6w3U8NWOOABwdu75i2fL4MCrsPS79zKCmSXUbJRukP7FMvGP7q6N6xNzacic6awE232aUI+
5UBVfoGiiex7tOAApPRcBVZGpY4+SU5MtsFvWby2dGLkNMirodN/8fm1QhyGv5wCnjiS9YoG/kwn
Vavy/Zj3TzWa55vULGvd+Ro5dBZtDzJSht2S80u7maaHE4pFyhoj3Qkuua4R6H1sJnTt7yrh1G8k
XWjYcoTXGKQ3tAVqq0rRs/ujFGG47ZxhXrQRsy+suL75s1xQinVEWtTlxJBcMm9jVfaxorlm1VzM
Ij4xy2+OuQ+pxBqqV1CI3P9Epw6D/QKQp1l1yHHEXboVgJTuljisYBTz+nfp83h/SBH/dF5fPTnM
KJkHkWHTAmplmIFenr0R4wkKWG84yLwYIfrEMynxxZpkpbNJTHs1M+DrkSyvJK6atYbLEkIDfCTR
evD8uMKaNiOnkSTPoPswBvvCkOfnlJlfIhm2InYks8H6KpQ1QJdixSLsMC1H641Xmbh1NVwds/2c
YpssLnrdVfa0sA9S54BnYOCObBs6nFV8O8wYK2pFJ7i1fvrqmkxFV/G9+5zgXrQxShFInka+DmG6
pOJZ1bN5nVzygExnO6jhSNsa3QdX4qoGCcN9/Jao+VyX3VuKRi1sMu2tLseAsnNIad22d2FEyi03
fFoz6OrROXsZRVOTkXRPHBk8tgAfxJRXHwh0wBi3zYdDb0Sj3sDTue3mESIbjhFj4n+1zfJpZjcI
d0xiyx9ck18k7pJ/VYN4bF352eMmgNIZvwdx/lcxFfa20PRjOw9qxx6/VmwAJjhDQtopss3ZXpm5
8eygJK7oUaxcBIVhUaKQuV+8dkp7RXv2jK7lR7E8IsrK92R2G8ToNXmDk42TpzK39oxAMPHzN7uR
e8RneAIc5rhDo91j0mi6GtoUDRJEbkPPsrlDnPU6/xzoD64KG8ngMlrrXvHL9tXyp9TIdUiWkGkl
BfsU+e3J9SOjcHhj7HbYebIUCC+778Gfvj2tpW1M+6BoWWrnWd8hDneOhhEhpAMr3Uu8WHSTxQS5
NYu/ljuVTeBARIZ1GXLfi5LJPlIzmAGD1aDbobY+mvf4WxspwpCgRnVmRDKV4d2agi7NKGzmDb3a
+crBJ9zIr7gAY2yQ6aQvnN5RVh5nxiGGV+zs4NApJFMNbRYO0/dc3AaVbnYUbfsXBrPQXbJsI7qx
PhsetrPlW4d0GNJNCTZ6PhxhlXwntpL7wieztrLwIc1EaXQ+KZJZHiLaW0uf3D+XL1kuwipSmfBf
tfJ3DEz4umAVQm71lzLt8QeVCioErz4DR9+qWL171NwEgCUpDW8qu8bipRXt5CCyG7qvIgbJMmge
QpOZlkOnLf7G53dDUJKseoeO9/9i70ya28baLP1XKmqPjIvpAojo6gUJjuIgUoOV3iAkW8Y8Txf4
9fVAmRX9ZVZUfV2L3vXG4UGyaRLAfYdznjPhnVg+uME3YJ+omTwo8AEAHkOXOBbLuGAaSE9osrea
2b+6tX6Uw8Gp+/y7wOvm59ovLTH6Yz9zxWXLdAER3WrU2HSLLp94UKkARGODAtvRibwY+pfIU2pX
V8iiHIehjQGRzNRcVrDDQGoTlRk5ZS6aS7N+xq10ULrGyVHQzZIR8IgNUl+n7dCv44juEx7YN1qy
5vdEVvStaiB80J5N39badg1Zm3eOkdeKqrHfa9DWAT51Z9e0sfpVN6o7TE+P2hx4vqEhr9MdpjCt
WJIGPXdayahGWknjqYbiUlTTnY0vmwEDfTW9J+RN6yZHNA8g1oHK0G17LjyWjCydaHS1jaExYa9L
7RFGn97y4DUqkhR68kpHmEICyFAyppCZL3mD+A4mIBRp6UYoqaMrzj5J6tb8nRTOj96osLormiT6
mA8eN8ibiafBRgoX9CMc9Ww7ROd46JdDHaybE9rlum0hR2QtsZoQjEnykJGza7n+ksXbROJJcSio
D1yIg+Axv0VTwMfXhpCtZzRj4xSvu4IIsLIAmtmAT4/nXxMpLTdbsM7xEnVLezrJOOVQWKZWlpzK
lRPzDBAzNjy0FM9O/V2hg1nbc/hGYDRT92oFHvOmT0QsErD3LpvQfshj7bFI2wOJyskxE3q3yDdX
iOrMi2dUH1wROVatIagglGsQulyhp+fCo6JgsRSuirl7wTPDyrGfu5OZVYcRoDtuCUgAcT0vuqFX
TEl3WROJ5dYs5XCOr9gEUaHL7L3IUiJkevE6lUim1YxdqyfzYjsQIXhyqs6fO+cFFyzCEDSpGynK
dt/E0FBEsuOsK3am5n14UEffMvG9xNmzNZkH7Ke6QLAB0mI/zwPYT9UG+/rQy5E2ZwR063wz6/zZ
Yea8CbxWfcMkQ1ArK84AXE5ufB9LXCvVHL3oiLPJLNHSfeOAv4pjI/yuN+5Gqjy/olvbs5Zc8UHg
wW2ifRG/DZSV5wTy2qQxg51JAWQGn4PvaU5zLg6VToVHnCYgK7Pf4NteWPIB/4Jx13hG0h/qz0kQ
cB5VuEwCQiRwCrPTVc22UswSLP4lpNlyXanys7CtflvKn2OVMzuvrMgvU61kRErpX+fXvuYdA+Vq
hgb7O6jzObukfV8a4dpW/VoMMx7tABdaV/b3zhDfJ17cNhgcdrjO+DOXYCoweUw3iWB0AC/l1rCM
vxwItuyXZcjYXDJc5O6ETNPob5NRMqpCUpPwdQ1WO1ave6twD4zUZ1+Oxi5k97Yew3w62C1Re8mQ
H/Wx/+Y1uGkt45V8uIl4BOd5mMsXbAlPEpxzXLV7cu73YT7mh3AQ6WMF9vsRh5F5BFT4hJ4H3pTF
XC6Sw8XmsVqaUruy+5IVWdNdeSJGhuQjJz44kcaUzKCVRo9QvCFTXlU6D++UpB+V14+U2rU/RubB
1YCPaKlIySLgrMpjZHymccqZmjR2IB65hymAa84tDpo1JhSqC8IO4BYvDf0UsCPoeJznvT9Cnvft
6kLEwhV+KWLmfTNVCq5PfSPtibrQqt/6HzGMnz1B099tzyaNU6DNEgjVJ8PmfYvBcdOnb0g9dP2e
MaRbMqLQJWvseUNgHcUtir6jO+dkUOC+CaCQ3UCNbZMiXki/KVsKBF2uxsfT7mXgPaeW6s8eK4a8
6QV0X1yUuNRwCmj6hmgWxvVedGwd1v5J7WcV65E6sl5CD51Qhfg/T82HxKH0EiQ9aGxEcW2wTXWU
zxIy23VLRE5EgtpaeWlzxirCY/3WdcuzPY5mEjPr8+wZja+TnGjPbAFYH1DDc2FG3UdS4Vd0SIAs
FbKyWecJXerteBm9jwEz8gb8zbMEar8KzZG4appKKzU+s4kyNp1ZT0JNfbWTX31ifpJSd6ocCV42
Q5HrglngP8NQz8X5Rs6HWtWj7tyIzDhMECHymQmtV78yX8uPndm9OpU+HJVtX5fQKXYtuXn18nmD
lfBn6oD4wBGpHWrNMX01IuPO03JT23dd5znaQhB3Z/eugmZisS6MU+WqgyHJI8r1gdlnU/6Ye7S5
5kyE1QChZV2QnlWNJp8G5W7riWgT9wo1v/T1ocr9ynlXGC/Wbfbu6dOeeCUYTdGcr0nOU/7QAxdF
54vSsNfNNVFRtl9qyWXIo7VnQCJrhqsrghvv4FYSg0yQNIADcsMIUvCbce4wo+uEHCgX0+rUYX9f
Nle2O1FUV+veA6owNeNBn83LNJXOznH7Ty39Vlcczg6hGyjXL3Oq4k0/EyXpgJEZzBuz3ze9Jnra
oblssUOrGKZrRpDnYD8Wbhe9qbkZN3Ko+hWqMxbVdPU7t8AOkIP76eLqkqj5p1Ym3DbT+JP/kA1t
tNd2EXwHUdy92zyH4wsLL9IH3eosO/uCmwCvmT2QUUVDawfBPc2JiCroepfV3ipKaoY+KVJ+MtFk
3VzZ1tZ+0EV3PQ6R4WOF0U2FscB2jh0Jf5SwycbA1gkVpP0WEK3JnmMkBo8PaKYmYdOK4RefHbh+
9vMRBiwMv7tcOgwyMkSykxPS+OPtS+CZA+0lpBWrIhh4fseRLtOxZtxrxGkSjFRfhzJ6Y+UnN3H8
nURHDZmNc80C+1brxkkT5r2vU4pMC2pAiIxBN5gF9Xn47KkfeR7G62oy0GXgO9MzOkApBizJniz8
Sud+KziONDIxOrN6S4nle1i0TdSuGWURqswNMIFkRfjZtueKgOIkAMfVS3Cpg+tauRl9TUQ4mOOM
A85IXKHRUG4Zmrg+3V56CqLprXWBgBdj9lDn/VGF3QItkccw1olcou2ylEKCgi9Ml127hbNCnIFu
XQjPYm/A/gkfiFeCH2i/9xHNUwS+oclYrgTyoAJ0SenEyeL2nJrKW4mqeF/+NB7V2Wqca615DzRe
G0Z7q1B/TXjlEsxWJZlIkIFqLUkD0XhTXfsqWG3OkfZMYA35wZXxLHCqks6AE0s3WVW0qVcceuIa
k1bevThXJF5rGz1KEx/xU4KyO9qGbj6swpAI8CqE+SWHkMlsp2t+kfACnak6zz2LgKUENpyvXR7J
qNifroOMWIqF7zXN9dqcegLRYj/rbXD3anhSOkVS6AERt0RWYyeV2S7DP7ImKpTcroXJAE+ByNMc
x0TfEpqF30DbMFSZH9OwPzsjQ9GAfALfMJ5sZB9QzznWyqA4B1EbsS8y9ENM2ZXrLrbJGrsnAqkx
La/CST2OlInWI5tPRqAeUj6Tte2OWzdkgm0W4/s4sXa2LYYxravKA7C/A7NvP8UfZZpeReRlDddB
L/bwLrnPmr3mpuQneHO1CX8PUvWtD7J0YyaWRk3UYbxrjmQ6Sk65h5AI1GgCHCPIgtgtdy2Z1Rhq
yQQpyOIMrl1hv4uWj8GONbw9NA1TzTC7ARk/tMlqEoM8NJs0JQJZ6qeoEfkhdpt3pZN9Qr+ebVLo
bQ+GCK99wmTXDbJPa5pJZxHqZ4RLeKBVM5PB22UhPbJZDf1NavsKkdS+NKZgk+jZPmEJA4ShX3dl
gWMxC9apZqJflwLV0URq7eDAnifTg4oLvk2c8NXV4AtXj3GjdVfEjPHBCGKKb/Jgu+YKddWkJqmf
DHMZ3USwXjrIz6a7a0k4giBJNgj9h+XDx042SckrcwwtRcUzPyVBi+W8funnAjP+5Kw4eRMGve1Z
tNMLEviXxGBcOCXdDkGBPzgMjbJhqjGQvS+JY/vho5vk28T2gfg+5DtjrN+zPJHYgJmLYP34iFw8
KjC5y01f1r8QE8GfZHkLYtvPbEr2mm7EKfOXFhU7hrzFSuvq7OrCxW0E/SGLQTWzXqbSKmb7PSWd
aaNxSBwTNl4b0AAW468CdEREe8n9FJhZ8YZ5dl3hpivQHpOo4DzAI/cLjyJQcVwtVIoNPfEBz+r0
inOmbabhux3ZBKWnApnlgVrM4+cYcJRdnmuRnixm8kyYnwqvvJm90Z4MdMIk/LG1Dkv0/qFJ8+kp
bJCO4+7LnsuJsosY3akq37Ef1KuywbLI0+ugxd6uN38l5DU8iB8F/akveg2kX4VwU+bkuMVIEHgI
oOVKjXkLLK85RfhuZl3/FasgXhafz7oIGB9I5623iGvNpf6oa73+yHQOmFTIYNhkLcxqDwYjK7kd
83VcVsRsrtVgv4l42LL8EIKs9SkiZBDG1e+5Ho/XzLgp7xJ3hfGNc4L/dyLVKjbD1WTPPTMV19iE
UBwROZbjxupIXhbTLi35XKuUWaze9nRLHg8ydGfzKiNtsYNgwMrwYRaIsSfV37iK8t3Qxb7TBqdM
ayhOnWVYy6KprR7jYZYbt+mGVU1/t0qb+JuzBFx0+Uuj8mvHnBgBOyJ2jplNxDpvHcpuE0/JmY+g
fkIZ9TgFU732MhzxeXafpHse6uL3znGztfTQmNvghTpShzYSZ79mSNZRcNhXXYVLqjVNP6gQXOUk
svpO86MlABta2poy/GhDeuHBEDFJnbXboFJKyMpj2R2lvsLYbXekA2JNibGaLZ2B1Wa7Al8yl7fa
tEHtcKb6GVYeer3RW2MvPs85ck1hkfjV6TUXtuC5h08IpNV8yKOAYtWwGS73PFMHBIcYtcuPgQP/
OLvuKtOAp/c4jGh9im8pz0Vm28EVNUq5GkU07Zka4ETfZ6S+7yWyymNK/k4NVpTCPjnoJdoXr7sK
Qtt8cybDeaptVmuYhVFefeTRUO9SUmdALQw8l3m7zYZxk0GjDpNea33gWhEC4sS5eBRQ7kxuYYqe
yp/cigFLxC04eaSIJdUB4p/thwP219jWzm2dfwYJRGU6aSV+b6KZ7dys0NLe7X6JX3aa7qBl+h44
EfV9PpOFbfIZm1gCQs+19hnCmIkBbjKUfmkPuo9Xaz3IxL5E3YCIkTkaRyoNXIEsj8tulSkuS+zk
G1ZAdGNYsR5m9maTSu5VkdN3tcGL0b7rjfanHjjLMOIDDnD8NmYDGi1QuakCFkO6O9qJRfNXxDEu
x6zfiET/nIm024TmIlVeLBUTc6p6kuNBqzr7kDfRBX2b3CLgxnbQiOaZdMBsC3PaWDeC6+VroTYg
IAzB0R1Frfx0CGpOkC7eZoRuHWyvW395UVBGAU2oGc6p6NWKnxxdn9nIB3eTcK7tl8SzqKt1FrQ4
2FxV0x4azOQXsSUnwdWakZB5Lp5T0xh2zLvVkTvszOiZ4UpXPbeLd2SYOn0fYW60mV06Um93wRfU
sO1GcWzsiTF6EB6+Xk5AohGtHeK4NHkaGywY7HAsP3cm8ny+1N/zohqMh+7OsLve/mHEMHDGiSEA
9zXM47w2mekhRpjJs8TFfuuDatphvDIncNV17ZZr4S23Zs6nirEP477uMRL3EKCFhYHNV6uvFoKA
bSniH5Vb7seRm0NqdkwEEJAbb2pr8Ds/h3Yg+nZAMq7L/UgA00GRXzaTaLpt8/zecw6DWbYaAACL
7lZzivdS5OCY3AhwzWB5/uwOyQYiz++LEoM1jfM8C/zZeY6aEwNLaO0cu9z3UZ5v2ln7rjOBYL1S
3Do9sH0S7ZwNt+0ZHXrCWtT4XsyeOLIv4od6hBdSsyCGGuxbITWMZ8y4kqyUwssm58S4p6JyN4CF
WIll9OrLD3UaHbnh1A6C0HQc0/hNghyMdXGRAFVhObN2C9UxifWtsnGtOWhOQn5rg+Dx2rjRy+y8
m5C2UXUgGc48a2faieTBZR9S3fhFUCxZK9mE5M8L9LWVJXzMLmGqWVVbmxqJE2Um6AzS17oN8kFA
bDay7U4fX01DN4k8Ac6FG/yQMHc/BmngHjFx+EbhaCsXK+CamdSipcWt+gHNa5EwFjVoKS6JLpRq
jVX6nRb3m6t0hfnaOXMAglwSPXl0GVt+F87Stu7qO9LpcRPnzt2jHbDpSPKx2+Whu4SdMNWcpuyB
yTNgNsaMiK7W+lOrylfopASWlhp+ZUIp+zhAb5y9fymHHaqPP7TOE0PUnZV4NxoHiqfp3U4Xc0A3
p7vS6q8afKLjLLZFH15Qa0NdnTuSFamFwxD0TRUUas2iGVg4nniPjwzZKYZo7gS4QxvWW7qveYwy
K9tuwOBlT193FcEB7Wo0onZTiehBs4JHk79783VZfqmev36Ym4XKFlxDhQ2i024OtOoVE3FxLKs6
3xru9AoOZdhSdHwbHbCAHD3hdrKj4KgZKPCCXhADkuvHPkB3N4kTj22EycurbUrUK/VypYhAJA8W
FHpfJMzGlRyX02H6PdLN9qjVIX8FgfNdhZtg5SxHzBjUV3umXalhrBSmdg5kEu9NnklyyO8Z/oSt
Hs4tz+QI8lA1hJ9eMXLONQk1BgJnVKPwjiVDtYRkwg5kG7py65iGvGSILRU9dWjtjYlmX7L8GXH9
d3YY7OoZCNtk5gePeorBnFqLoJ9XXtD53j5mP4xUV/1kQM65bxesGDnQv27A0OSRoBkjm0yNYXUc
LpFZy0POSJ960kGgYGUtgCbd7tct7IAtM7E7XDSKviELkX9sHcQ+K69qud2sEu2Vk9Kj/oMd6vGP
IIN/KXrCeuOia//tX/9O/QaLbtou1huTqZyO72VxH/2Duyj0xp7GXDUo1JPP2bYCP7FdrNiSZdIU
2VDWBq5fw4XGi/DEYITC1myS71+JAf/9a+Gb/kbKXcj9umsb8PtpRQz7b9hvAFiTtEVb7oVAPu3Y
VrPNJqLvGHiejap+oiPxiR6Z8XvXFaOgqGHhYRaY5d0Z3TL5WWX5lHJrnZw4LU6LEppR872K0vQi
mZQVQwuQbYqYPqlgM0Zu4TtGpF0tysnESRmLx7F57LKcFMUmxW5sOYgoOzadetxhW3WT6egWFE4j
fO1Yt1K4SoaFMI5AyyD+xeb+QwzC3esGsbFDjtSII6fnhmcfK/KCXGKtt14mAhtSgkTRBIsbUZw8
3cfBPmRgP3d2SW1v2dQ/YcaxGVqgV8dE33I5ar+XaHjN+lAuU5Sx1i5wgHSqOQVUuBLxt9mjtJQZ
sd+eiUMlCg+JdIdDb3WHQFQS0kr1ZjRjfgojrXyITRqbKSjuWtW4R8YQ2AqaQQeswHVewbldG7Zq
N4O5nJiza17Fsl8sVHDyEi18ZYiShezM6brBYNrJZXQcpjAtWwkkt+YuywIEbWXiHoRdLqEVmbcj
89eB4NwR24ythShU8ZbZc37XbPdu1dl8Bps5Aqi0jA2Q34FrOiH/FOEwxUbzkQZF+KBQ++KRIK9S
NzLtxOTwJ0eFfkwnXibMuHA76jkwocDcxc6oTk7BQ7CcOnVGKaitc8u+irEuP1S0kB9vnBLFO0KD
eMHu7Nla2u8eokffNapXgDvpSWNLiarN4roP0lNkzRz0jBbL3DCeDQ2fUzYnv2M72TsVEAZUbR0K
QWv+lnvAWQAV/zIrw9iRp9qS0p1N6KfT5tVzuu96po/MPhmFjVMmzpZs8gNhlY/98qtEDiPDjuWn
BRfU2QQjtnWrUqwCt85qrhdnZiLItl+oHkNe6IAs+frOr+/hUcDEaCId5esLwczABh6mCaoIUwnk
Z+nR6gjp6/GyEctrUJLacc9WxzYPke2pe6tAxIEQWrmqZeTjvloJ+oGCRTRhmzAZQoJ24yl7Kqey
PpeeFL4AsspdySx1ppJCBQIdhXuyeGrHB7RD+aOAGrcHgbNmJT8RuQ3IP5OIx6JOHqReE3OgNZ81
McWc7KDPtZIpBm6vYmWUjXWn3kRVHVyzmku/J2J3nUeGtQ3LADsUb+y1G4MMg0bqngUQQypxy8G8
OM539Ocl+ddecggsUtr7ANfeAGMVGF91Te1fdTiMLy5KGlvvwk2bMqVDmWk/xIkgmh3jS+p2MHMy
FL6OTJgFTs7HFzfJNQbrFIT9E6Fo1VkNkj2mrmCamuO2qxpsi/3MKK9sMp/3rNkGFtmINoMcDU0F
VqJ5EygAuBl1cVSYl0SK8WiW5SZLy/4hMZuvGVNHj5i3S0aote7UOD44HqJSltNAKhzCLsmv+GDE
26wR+2U7MZV7WCD4/UPGMv/9w1n/O8UcA6gtLQt6rW0RsfX3CKW00Y1AtqLcoyhYU/o2awsO9lEY
eXKyx4XUnKSfDdcxjpkMyYAbl+jfFQnytohPxqBd9ZpGqQAW9squ5RfTxH/yEr+iXf4hq4ezjJfo
SQsXLzlVBGv89SxzG8mQDw3UXumJuWlDjBqjywIPrZfxILKWKz7Pk8+AR7mV5vW6A61yzGxTexyS
0dfFLSsYvUPXK9fD7Ha7oVHOWSJWi0v4feiS8NwL9lXMDKEtUNAz6iz/KTD+bzkwS1AJSVveknm0
ZMHYf8P/VxpSejGpEtlYUZ+t0H7EgLci3w4ytG4X5zaHlz6ciFVeMcMiFEMV0PCZ/G15+ozo26sX
AKrAwdU76yRUc2WtodfN8YT995eEtYDr//p+u8g8SLIkHs/0/tP7jQ1RC8qgQQmfgOkx6hCzYSXk
3nBHvwhrHDLt+EOFza3u3Oatkz/UxCrekW2zI9xk5bpB/iDNAixXMGi7Mve+FbXzkBeTOrmIuDdN
ylFvN7VHgW0Y5BvmNCxFZR+/WC42C9AVEbnmbgC34Xt5vjPoKb4FUn0O81WbXHWrqhANdAb3O/Yk
blmk/gKWZZQ6CCOY7MdMk/aNYJP39db8f0P+PzHkG7q1VJj/tSH/HBfFZ1t2f3Hk//ldfzryXbz1
rrmY3alTqEoFN8D42Xb/9q+a5/wGz4wgRldStuq25Ir805Fveb+ZrsXui7qRa9F2uPn/dORb5m+W
53GW6RhysfE79v/Ekc8/89fLXng6EXiG40L5NnX2MX+LwzOjFKmQVYiHQmhlVPfrygE3+1CyfjMx
yBAr/SCrzvwkZHpmpkNHjb6qYXnqPNeJkYe/HN0c7Z+gIUrtxQrYub2OmM/aX+FkZeX77JiD9pND
kyD5ZIYBgnOak0tVAyLC2nU5LVfwaFBYlZXM2qfGdtDcCbttX2OjQIyWtFXU7xUNbLpgUvSSwUw2
BD/sqMcrk0kjNB6qaMiuqeaalR+MGnmmA6KVfOmBVYRdzEPnXzOIomzFV0GsTo9UaCczavedQbg2
7OHECBFy9VnxXbguVt/OQQvhN8zey7UnyRNc1QWKOAEtq9M/jUkBf29bbVLkKoXIQqJadXI9BKSK
QkzsW3masj4domuP6hwj7dghLm/515IJT0oU2jzv8iSzY/3dwZPJnEjCXV6JNhOI5ZBLJYcxykfY
35F1t0akXYk5M4suSwdvLfTKCh58GaQfRjv2ZApZDHLPXTjkMc9RJ2AhJCwry3f5HCm1Mjlogt8L
UljirQha1tetbebmeor1CdetMhN/YI2xxJE7k/eIZdYZX8zRrc0nvtCrfspIIRv1xuyHIHao3bVp
jasyQQsbbzvbsvmrkBp9l1FK3q3pjcEl96CVGEZgPhc6uekxz3oUWgnptxgWRIk6Z1TGMbUM68a6
1JxYwNUldZFeYmdq68B56R0Me9tiqDp183oDx3WkYZRj3TYJ/dg0/FehwptkfzBPNwCUWnMnq8dZ
tYj3YznB32nqtlr45UZfr4KWucQ2olRBxRlrQ/HoZVBjf9nOiJ9f8+YRZ6wCkIm4oyQuEZVXg4Vl
NcRhrD3koSQTPDckS3OrwoCBnFQOTsfOvh0dcikoMXaJOwIjrLJMszcYqPLwEiIiMvZJDLdrKw0K
jktVDfpTYlVGApvVHmtEgFCBzpoKlfOK0MEzUFWRJnUMeKKYFiRuie9uE4uKT2VcwT0c4aX1oIwm
KOPSgKMMwkB7q6x8ehoc07zrDfI2kpLRMKTW+CicKTxxB4Au7tBY6NUi+1NdFv/MLANnSNMi1S6M
iFki8s2aym+nNAPxiYBQVLZWAOEuL3ZGpbqNQygawzlZMvUVBSdP1pkPFmqecxzW8MMLSIioD1Ef
xJp6zvAf7MbYLR9yp3ZOKkLn4wVj7oe6IwECWfmhscPxSdYh4gj0PIsJJNmHvWlguQrtV4G9NMLD
E9uE5JqfVj5O7+Q1NRdLG6xb2Y/BbRxmzHG6XtyqArOnNNoIDu/Q3twy7D+GTK8O+F/NpwgKHdEY
vROd3UzxhVktd3gq9be8aJfBS4KOauJWyfooRQgWUwa4bC8ptguMzHGIYcoDjtRomKUo1GOEm6We
3DOekFfCD4vvqIuTTd174aOUDblSTRJsHNvpCEQk23eeGEq0jYGCsId87Jk8XWKna84ml+Ju0Np5
i4DXfhysQHs34gkPZF9WrwPOw0e3T0DgscnZZk4yXGdiVQ4yERnPBtmtbTu2Hkl+NyK6PiunwtcK
P0oS8SsXSfHU9Hl70ZUbeQx0OZ1WPcPaA82D9k1Uc3tmE4A1Gb81FgQRpdVjZGbOzRtYb0yTYnBj
5g4wbI/8qgGgMYJgi6J/AMhp0vuixuY27/VO3XGS9GheSOKVsNFIHJwqWrTQcNcGIGD2zC7KlBYR
k55D8lvFvYO6G8Lfj143Eq4Q9FuNwKLE1ldeGmW3F2CD5Sbg89mTTGofghx+v1F12haKvLatItM8
1rGu9mk22sDVDXVGoZtxWk3Fzu3Y2QW55+DttZ0fzWhpoD7q+CTMhanbVKQMGGa1w0ggfTNmPe+C
2rywUQPlPVXRS9Bm0znqCQkyDIEQYUbL2yVaskEFiSDOxSWfwMJdSwtjJsE4xq7HwnPO8sl9dcE+
o+NI7AciLvHXpAMx2vOobkFOIh7vAUpks8BKnI5lufPEAtavlmn7RJKLF7jGbqJMXJXGjAcFN5Zf
NBaKfJRDh9ooSfaTQXdB+ECIasZAJkpJ7Iwym06N5+ZGhSilRDmwiJVDcO71cNhOJhGjHAjuTnFH
b61wZhRYVSA6LZGeu6kxfgJ/bC7QsKFKOzYZb26JRkiwR6hSBgZaPrPJd0d10NIY1giiKnpfEolN
hFCkAUzDIQJJvi/yvtia5ldvAWgjJ5Plm0PyzEvauMZVw0nIRiZkJesl2TbviHQONJT93N48RDuW
/1nHaVHZ0bRFGO3+iiwRPuixSLfarDV3150Azdq9jqQY55U+oLgIc3TQKb5uhJcSP23uJai0ya5O
hn68ulrG+rLPB6TJWbObgyTdZFB31rMaQqzsJk1cjLs+FyxubS1ivloy94dNaOLVLMLkOED5Plce
iIdcx8sRxXEG1wZLqFnOXA79ALSDTJz5ISyRkHDgik3teMrH1FNubF2yeEqg3MqZ8bzTZYkPdJ8l
s86dkVvFtMU91vqqYPVHg9NsuwQEkiwYE1WJgGIz5ssBMpK0wXkH6Reqj0Jl5I85e4ZMBQjok2Xk
M9pEDySD4AxlWXaKp76/a1pCbGU+F/tZLyUey5gwNJuGEDwZYUwNj5nW9LQ9JF17Q66BwuUooQyk
coC9MqXtO+aH2k/EYO2KUuGhYkU4EjlcV9FtkKiQWSRHxCq6LWikHourOc7VhRXImG1RURuOj79x
NLZt2rbBWcUW7H8Rh1m/jXAy2rS2apxPLm8Siod6lt2zsuYKsFnQo+y0IGWeOdSzEqnLwo2V1sSK
K6+NHtGl5YG6gAIzTDaOWUw3GsP53nGtj3AeLAM+8v+TLmj3WV7e88/2fy3t1Y+ymhrgKd3//usv
2z9+/Sfk6y+/2HyhvW79ZzPdP8G08a3/Bwf2f/uHfwLC/kl/Y9LfUO7/1/3NU9l30b+s35syi4u/
NDl/fut/YMfc3xZ8mCOlFPQxBj3Gnz0O1DG6GFcyA6do+QNI9h/UMfs3fJS6TTYe3LO/9Dim8ZvA
aENGir1EkJuW9T/pcQzT+E9TCMcWtgB+5gpp0jj9rcnpYzz/TcKh3izEZR3x9Smu++ec4csai14z
Du19aOsa98EwsMfW7VMyPQwzD9YeyeMODbpHhAAt/sWpb4GDhsPDSIk2XmfMFcJijoJgE0wXYCbN
fhAe5AFcSRprU18qDfmZlSD3jdn9j1KVfngh+Q7acio2TPjMF2bgrp8rU9sSkhX4Cq2GPaVEFIIB
Y/5FBlPWuOGWG6JctfowbwSi+JVdFGRwMIveVixcnAKbgUdcl8TVkhpYinRe6KrpOEVhLxQHqpaj
qxQKAobGMK1Cb1dU8Sad4CIGXcjMa5SXFh9121YZK3NsS/lgyn2dznuqlNLntK0eBERSsx7dQx5P
9s6I1IsXudEK1VRz0nCcKTcmS8iQ68kb2981k5qqbcxdmCRk5maxRXxLkqM/ckCDjcXPJp3gHGAn
9ofS0GksevAVOlYqnRxVYgLat6yMTyDcole4y/uEhfTKjGtz59XegVQ056GnJTpmo/nRtDEkBDDH
Bz08OHQcz17dWuwD60NhNNYf9nCkA/s+MAgCBg6yDjZ5qab3eWhPufmCKNx7MDUSKZNgvON94LmZ
EdQnReaeHUSIg8MgSuZ3IhBtBGmtdYUTnh9aD1lzGgE1Y3YtHuxeQ9E3ZRzMXXxB6KY2uPFfkCNC
q+inmr1MZKOGJLMuijYEUwYnNJdMyIORhS8gJmBpzW0u9W9FNdcn0TivqqTVMG1anSkQzn1MOz8b
tOU5DktUlhguOIeSzTTW5GBTkc1xYL/C8Vh1dGAHownv1gTNp84SzCFsc+q8eBSBDFB81awrja+w
ITk/TCm9oersW4P18M4byt5V7uexHZ8rzSPL0RMdus8IzdKQSIy6/87emfU2rqRJ9BexwX15lUTt
smTJ+wthl11M7juT5K+fQ90L1O3GAI15H6Bg2C5ZliWKzIwv4oQkyZYUkvl9aKzD+huOhodD3XYu
LNJYwhjvZaaVn+PSiI9p0OePSs+gxlSbnhRvb7+KyMJkgJcnL9V8VTgpTgoGC9jwQ4571qRuNZ7u
dI+mf7JDtTyIIbu6uY5ru72ZjP/pXhQ+Ux5xYAl19JqAwsd5JQJDxHmkSmVbIlLsAOpAWqnqYzTQ
6W20EAcEQLiYlji/dcFbDxQCMKPrmkOrTI9V0Sf42BJKYb5jpZj2TqQ2HEDZjWjUg55G42MRBt9Z
52Yr3VHBAXY5zQUhix9ReQRNsplBHxlQpIkxuUgAAL5y/Meaqh304KApH2y0n6qors4JydW4sja8
UEJ2JFxi96iwqySG1+AAILiE+SR5VjNzqVieh7CQn+8jXvgt50Ef0nO+CR8cxz4U1GZSTUsmKApV
fK0xhBzNBbKrNMi8gkgOPPJ9MAASSvpY+Az0a9ISw9Jrq7Vn5OKp1rHlE6p33WGVq1r0EIaOtowp
6CWd5lyCwn7iFORcpOx+i8ZgqpkHDYIyrm+b1ddRBVjIPsFgWUS7llBNe8OAJmc4yAAEP/bDEEZw
BWjs2KSuIhEggEZ3baecAAJcs7KS2DDAWblyzAmwdIavxPR7kteMeH70DwBF5pIBvQdHvvtu7GQd
pqG+UcKUgk6joY3TrH8cZkeY+BJqYFRF+HIe2KxG4hkHWSvPaRzo68hIyOmUkOJyG7MEkx985aFC
Z308+tMgegLj7m/TC15qBouoEjnEIfg9m+IV5EL0MLogaOIqCHjcw5mndimiMbtW+Q/zm+657jRE
LeJBpkfpgRl3Pl2MEGpJapBMA3LZ7xhAZOzSyWtKaw4W9ADJoVCshNsC6B9/gpL2lqZip1BrYlq3
TfUaW1oCOIaKKpXbAHl6Q1KumAfACqzM4Tl3VEonh9ZB3QmOJPh1/Hj5r8mt9h2gZ6iQ8hf5SuqX
k3bH/rT3nVHES/j+vkEikNGTtkEhBLoM9GQZVcMiYIoEh25c62PEm1KoL+VIOLUwSI9GE97mGQ25
5qFvB0/sKizIR9NUhguMFKzO1CDVtrrvHFoMc3KAGONmd2UoM07z+HsnJAu/UV7NKHymKC3yrdIz
diMNKniBv0BMDkvbcIeNZzcZjQfVux5OX64AtlLXO3sw+2szMrRIrEeE/eiC+V1beS3FxiYeN9o3
+SMaM3qsWbEvh5G3Zp2RZ+4mBbSDeTKomyGG7HhrLQnLZc3GVTESj3ZXiO2eSeHINE/OVfXk9tZ0
bsEjA/LM1S0h9a9pssKV1NjNTiY8gNjbFKorF0417kNo7w+ZCXmvzbJpAX858zNb1/dO3pGQzmML
Lynhe3uq/MAxx62HXXo5GfWrQb3mFmS2Bv4rwoot889R4ERtGfdNiAPMIQHM6xbhJ8EBllZUdBdO
4+2KEs0hDp+HTNlmQ4XjPpzAt5jfuGzFaYpxPqeGxcmn/U1dK62uzVYtsjfNkeU168NX0vO/ciMI
/anlmMlGRm6A6s/MI+YqV4CdHl17ewiq766dVNuKrSIJJMmo1qIrzoFmsfGcKbvh5NolAcmOiPP3
uoLQdQn4A5j+aY+ebdMgpERvIPLiOScIbZZyBqzSa5Mx/N6yw/Y16c2bGw2PDZyBt14nrGPNbi/Q
TU9uoDxzWlqUPCWvjhZ+C7NHak0SwNVRV7NtbulqbAt1myClrhJ48zeTbdPKBUOwqpDPNmplZIAc
m+BtsMcPfWzbBy0ixOnFRzvUzc9eDd2VpJHk0Nrag1tF6kEIslGN3TqflnDfgjL4FCqdi6qZmU95
hwejCFMHC/xkPvVO/dqzW8WiyobbJYN5RXUFAiqA5k9jqvltRC9F6QzJvrOGK1Gx/mT01JDpk1Ju
7XDLplwwNK4wZ9l1fMOp2m16V9N2AaPtcyx5PiyzsNfwmZjuY3csE2n+LkLKZOmpkvr4Q8Hm0RFO
uaNHeB7PauuJ6NCGYqoRK7IWbOpRy/eKNvHO79qjnRPawQtWCdiLI/Atr+UgZubQ/xqIkZZ2dY1c
BAFaDZtdOW/OMaTwVEGEohBlR75lVnwmEgtpHVJBFH9GIWSTuAL140Qko+acnzVEUAviy7zO6rNp
rQPg25A7s5YQZZ659q7JxyYkraNu1anWtSP8rMtdUNTuhxuYButdDOVw3QxfFFN+iliucq5up2U6
YX+Kgh+di//SbAuFZL0B/HY+cJAbYLsWIVUaTsbwPMdJ3iATida0t1muXlzBKql5xdFdfxsdRfN6
Gb2pInCxLZdc4NA8kglJxaCNxw6LF+SchjFgqQPFR19usriAiTGJ9+CSG9EpwJ7xAwrhgAd2egdx
c1Mc66vx8uKaG/1uJDfJ+YgziGsQMzGroy3dCDoHGg47anID8s2SBEUyi1UpI4fSLyatZrjL6+g0
kX12e/MAsUrxVeW3wfTlULl5x848xucKBMEfGpvEk5OY61Ex5QIHGQjOKYguxBcJLCkvbmfuWceJ
lcRec8ZqIHaaTL5pM0B+kUTdimB4rYqGji6yS1CEvfekr08ElPtd7Djq1qqHBTv4F7JZdB+q+m+Z
tYRyCZhhAFDxsWBSWrNN+Dbyge5YvTvkDTAflUDfQtejl34Gm7P1mCiknDsE5p+5/6Bk9rxHuiTo
OI8vWKHfSolxeiKYtWCPFafTAVDbC2MDZ2n2w7eLvwPLNyp0WrWUubnBi60qKhxUo98Dh5N/feD8
vBNq+agQugWfMFFZDovI4YjTQbAWWt9vWICdBh0DXwDidmF2g9zfP8jZ8hv18l1DhFyYkRYCH8Fe
wiDIgRzjQ7Gmyy6kVjXtdTKOIWjifAQCoTpthXtyZsgGMs5XOL1x/pbxqzZOybprqwcQctFGswZa
1RJMdJEON0M23YG8QENuCuxuZ1VokrN/U78bVllb+gapXJbN9lc7Y1mR1Rys+1gn+6B9qoYxXjVu
xJ5uCtehTswsG51+1Y7isbIc+HVh5+5YnkyVcy3A3jnii0qp5Nh+C4hq7B/iM+R9a0lLqQeyElYt
dbi7QLHM49Dvx5yxV9La3g4fhjhpSiDWeRKDrHfjs+uojKYEft8sdpiBO96pn9KXQhTVAphHBBM2
3WgVo7HOY4FMsOuqZc6mtKofopfqjeYPXPh0KftpTudREsTjKpr6d0Uqc6I+VwEUu285LaeLoiWg
4VlkzHhLNnFD8V9OIEAa7W2KKRhTQvc9xmgw1tC01Dx961LnnWDGpi21oyPFF2YgDOmZ+arUJ2GS
Sm2JvQWV1lMHw0WrD6Zz147vjIDWkwoTRBLcJahorEI72LvzmQ2MI+UW/Y6NyQFq+d5MH9KI+ilM
fRWgBNMi5SHZFdeiJ2Y8eHLbKfqmodZsH3DNIvoKgbhjD7ioMRlsu9mCLmxlHQ7q2bQHh6HPsZ+d
pQak7h6RFb+tdVUamL2eWtKfggZ+iMRLIt1PezAuvHcveZe8BkZp772WlPegPjDD60iEne93RK+9
tq3AvVUUhJuMUrdGaWhMp6ChO9OrHmbAwwrexwKjs1/1bYDXF/ySNR9+XZJJdkHIB8JLD4EHoykg
h1Jk2bgZM2ObVqlNcMgD2Jco514Oy9bCveGNuB3AdcBM0vmbmt6ZoBvpPfE0F4/U2N048TxGHV3V
cTYH5ALK3/ua7YiPfBgsZHaO5gTZHNAYz+UQA+5uDGXfVWF4YGIU7JT2W5kpA7UHJenOBh+B6rrA
WWF/Eo+mgqpd3P/+TNGQdQs6/jrX2oPasPYxi7e9JzpjY3F/ZWniTQotjLKagoVwPqd5nbyZU/ZO
hJYWzYghn5TjCkyVsWAt86RVRbbNPQfKbQgeKRDhL1ZDGCpD7BmmsDaqbj1LlFky4coVn2SsdVfN
1RI/aWWy6B0olW76oE7t5IdTGS+5vL6oePYXii0o8k6/M9JglBDn5lpR4V+wVtaTlDBmSnmnYybl
PulowOrpLVHV4NmREYVb2vgj8/emGrKbrv/Yk/eSDVEIhAHLZU9/dsKolJwVw4VUnLMRR55uO5LG
WqC1KSRgMWiEzdsvrdK2uWDJNOnOptXdSzzzyrVVk3fWzuzU9xYNcA9GbWGNk7Nouy7eFnIxBQ0V
tDECuaERerNZR1TtpiWm49OCxy5mrCjv1n9KpfJOD93oeR8MqXvCOiBWoG+hjIVueLAbCtW9Bkx6
pbfrwmKQJOaoREiGqksMeW4HwTRZjWlyCZhmRPi1dJb6y3aeeqopDcDo9dBQfSvjxRjpExwt7VsO
qUBCm/cAKCMcl/YhUOb4VTz3Vhpadcaf/R1bxbNaIqNPdrmoMmAKGOCtpUwouMQjDifQDMXZYZiL
TiNpzOn0bhUkpLCTApCNElEJ5LEDrjist3U6+CU9zEle7YB+/NCuRJeGCGG70xWmpMO5fBZOu5G4
ASG3vniKWeP2Ti+NR3a5iT6w8pI9s2hyzLDRW5nzLFpOaIVyaSb9gff1Oh4JkgzZT9lyOOgG9co0
cC+tGteX0g+8rwhc0QE59SOoCUK8ah0uq8q+VdjrlsxuV0lAils34TFZZvc55sMWg6y38IzmQeda
AkeVNgObmrt2OjkOvOahYM1iEL1m/xGZ324svtENPRHfhjDr/MQweIHqt8RO3qU9S8Q0afLKAWSi
6q/bWASsRcgfXBMhwNV/6oe2xYWLZwEsSyKUHUHUbajm325d7YaC9BnzIBzHzVKNBVZgVsoLCqcp
S2rVHSUt5ZFN1YHO8EtZMIYom3NYx0/AVW+0AcFOBEwUs75hcXTlPdKG5WMe9T82Lj+WlfZr2IMZ
nbsUkCjquLwiMO0jXfmiN9lemKm5Zva1V90OYwSn+bClm1cF1IT/n5OasjBM41K3MAY9IuIYKMFS
FviW61+TNH8wuzxnpu1PIR5MV740gb318uFXFBBW0erxpETGlzJUt0lmyz6OvntVuzoTXEFao6jj
e2d4nYGrRz+yknzVdennoJQzt3v41lraA3Ty/S6vAxuVB1NHNmWbsCNLWiysUHsG1LUby2QXUm3h
Ud9Yl+17UVlPkl0A7bdrolW7tEi2TW/SsQw1VSibjFGvcAjwI8qJRaEYvKDYX5NSi2mgNb4ZIgPR
1ibcMZGDbJO+YI/hMQbN1WEXovaggSHSgLLQmzne9oUMfBE7M/suKjwqNdPuWnJhVZNiMUm8M6k5
noq2+mp1E4TluCukhawy5C+DBQu5nflNCeuyloA8WdOfkWZbhaZvi6jeghHsdjQ3g+Z+U9b9bvak
j2I65BdFDjemzM9QdA+KcUlNv1WgTfC3F0l78TimQiZvVQT8vIUaK3lhE0IB1jwW1fkDDHRcnbCD
1USGT6VKsRjm5GFVN82i7lhbC0u55YJdUBCbL4nxnCTwwi30Dwa2pOESiEKKhhg6/C4plmB+SvhR
MZlbudO7mMPsVmBMOyNWScCgtnhS/G7wzLaWM/L29Had2/lkomhMFLl6qoofuMQ+TkGifYJmh85V
tnZ3rcDF7cDYQ6CMmPElo29iMnqxumvjkTNN3T7YtZ44BUkj2JWTowOL4itRdM76gIUpYk6OL30d
KZx6NeaUjKTlpu5p/qNQo6bWefgCNftBTm5RR6BcINGS5Z5zQeQ33RFoDeLpIWU0IbYm7bebXg1y
9orhCt9EtFFqZCmT2nNSAqCR4YMtJmDTeADYY9aC/gtGlEhVQTEeFd5WOl19K3ySaLIa1hWnNHfm
jEkdso6FJ04MJY8/6W+WZBWrZJkBSVE49BfWQB2b65DX1iPLPg7JxhjAPeuKgmCeIfA7dNa6rIE6
DLO99RxqPMt4aCwNKtKvCvL3syuYENR4w/U5xgPEWSO5aUkCWdRopaGacrqu1xqT3kUQ6awxNHRJ
w/RFzkor72Nj3ejRFcI0hW0e+YSwQvysCA97dUiHQiDEorbKbd2TmLfOE/XvJc4eORWYSOaOXkto
GMbHYiX7/mnUVW+hKNepBDXSOEgSquMJH0fHIsm9ebBDy2taABYvk4FijIqYz9ApK7NNGtzJpICN
IH8ZUeHqMHxibj2zOKLXpCXgaUnzjK3vMk9ON5HtXdTKfNJoLSASI6KTXQudelkClm1vXcsmrnej
MNm2JP1XLcKn1saOYzaAVOAU+LLQa19tmpubgjHrWrwWDrndfMFmklEzRAMXBWhBioE8KEL9up54
d2IVphcN18HCMIR3MfNmbWms1kYAkkBY1SOY6JnHqm8JkLBGcd3fOUzoZc65ihF67veVvWUWPPpR
/FqPSgls0l7AilqmLQ6zLo0aX81aH2TGMvLUFxa49dIp6Q/V0URYgaS/4PzpmCueAb5Vu8RjE2Z5
MGfUcAKLn9kc14DMelFTvVw9k3Bu1oaFUd8a4ZDlssQLEXzixkoRADHd9HhjUKVS7LrcbUIma1X1
L6j9QIm6n7gZ94ORfcu2XzU6INBJsd9NOz9PISakAqBRDxA27qe3vEmiBej+2+DwoNRH1yk486Dq
18RLI/NDd+SNQIm18jSp+qWFoBCC4VfyicQe4CAYFlk52FD2JE91aFPzPqoESOdJeZ5utaHZak7H
Gx93o9mOGmkZCrhvAZJOxOgdkC8bOFVv9xm2KowaNzC9Z5YFSP+T5yNjJgt1xrHyHvcaygOMCWOK
lyAoMIe4jjUN5p6Dlt6o6afgxlBXf2fjtzXWJ0cN9BURBeopo/KqR5CiYxbf5iYb44cyqz9q2XLE
pu8Wy117GI4RMDr032WpgPCy4NxwVu4vybw3MCaf5cypzV7tgcmhSGzWXGr1M6U925SMXQpyl7FJ
1O4RPPgr00U/o0W61p294nW/J56S3jJ/3CGtV2rJvUjgYhx7kfFpECTXk+w701ZD6D0WI+FKsk9L
x5NHXQVsUtMCkfX2Y22tWlolwBkkvmOHJxKFH42T+HXRvLDKM9dR5z50uO0VG45Jza51oWrpU9+1
b4Sj9/N91RZ0twKyARpfa7xVJO6ZWLDZGvYa19YI9E0Q5YcwO1cQtDx9vEgVQkrXrNpgY0/9m647
R15JLJkrHb+TFQNssBzWKZx98O3m2kbnFLkYWJnUheWDGKBFdd6fQPBbFBNbnXKkS5NTZZRpN3ec
nqImfyPGsGxxg9JOfMzs8mDI4jk1ye+WuPWHHagGn9wuU3LvbEkIprxenYKgm8VnfuUDnC21sB+D
tvmQJarWFPdkTDr22oPEVTk7x4ItvSpbY4zihZ4ScK4zrowm2npp1MSwx+rRTrvXyq15uhuuAPoV
pz68F+DY9nSxcc7URrFmnP0eW/g2i7h6bLzHXLMfqlHsgH2sbQFPgGXxAjPmS9RhvLRIqXb5qapx
ysJfeBpyyjE8+YjThjiU4zGsEXVMyCt+GZThm6niMs2aFsNkeDG65Kq6OXHftN8ObX0wU+YGjQLD
MCEQWvbmudLDddyJ7yJl4CoAqSOTETqnqENqdQ9GpNUhBOln+yEwPxC2Dvj6oSoOiNZ9vFW9cJNL
fVuwS86mleT0aHaXkOROyzGiaOMpMrVNFAtsROKJCDqDKGM9tfAkmnIbBAqdBjW0Y6YusOyCEi5P
QAewG5BktbpbgAjcKuxpvXwzmNTacFI86kXkZ1F+mw/8Vok/ixTVg2ta0T/QZ7PsjWpVG84b0MBD
rXgPaWL5Tes+M2h/A2BDpnI4sMPmdFWpr5p0oUWNv3Mi0lysm8eRtzzT+5AXp5fKUmr5gaXHserN
HQz5TdZoycIMnnTUB7yoqAn6wxBFDwAQPhlfvzcDicO4ZTauZxtH/srNHCaJdzSBs9YsXBTOqG6r
fE1a891l5A9197kR6O6IEd95az+NCX2Zir6z2+qFOebHHFTqgg/VCh7NqfmdVOI5z5N1YiWPzJx3
MgPTQeWyi7/CA2+v9hulqJ5sQdEaxUAQqb50lTmwbdzyEGOx1f1ChtlOLXVqCcwS9VqnzXvGux5k
9LET8RsUy3fZKs4yNI1VT1NnkmWXiREs9QLIm3q9roDHMzNdupm3F0684hqzc+3wWTe0S8FrYrju
N48VI7hYCvIlgF9UJmk2189Kyy7x8MR86Yfer4cqhJKeJh9pyTDOiYFYhMdoGiiYwnOi5KfJMA+1
Uf5EfUIArT9YSvdm8KayqS2zR40ECTPThKxQE+EP1/ckw9Dz2OB2nEx4g71ainW0yN+oc07bqRYC
WphwvK3RM0xRW3k2pvIs9XrfwixTMg35meulG+4bEoadJkE/DbeaawpByvBazNjicfLbgkObs6cF
KWd0564s/dKV7J+uuSVx3y+hEAIt6tqDXcy7r7r20706OWeQexUncMwvXj7Cb+NgCfTsEoQXLajX
AvrbIkK/4jyjIJU0wM6CHNEqTxHpMHCPQbmmf4lg89ns063X5k+Er4iFjuBHLKpqispv1fIMi9vv
nJsRy501GpgTUPhD/Q20rrHJBiQgZ7w59qzGyA4lrT7jODvFo37xlOrLGMQ2rMuNyKZjwBS1maYH
IpMfWRddQah6AsccFYmvo/sReONusIZfhVIySdH0B5pdr8HSnYZnqVWfsoPQ2Rxl07wJc3zHauln
ifciSLVBs1+kJsD0UY9OJio4Y5FNqQKNVXSWU0ZNjxte1kgJtwkGTEZjTDbwxWBWO0gPLS5jGJ0U
pxhQYJCwRuKM4dO2wcaszBbOQIUEnhvdBwk/Ez7LZW7eNGXGiTjaM9Otk5frULmcPXucLYCPFzDs
NTPfkHunFAf5oQSXmms1hx/Ck2VeWPP+UJ1yCDTX97xxPWhnGzpogSszNADeR6+NrG+2Za09lhFM
B5DLBZBtwb6uBH8mEKgtz8fF/Hv+vcloP6qGdxCVOAkNXbgGOLmYf2Fmajcns2gLFh6p6e7qiXzP
tgOgdPSs48Rv++LFWdbadLI08DfBQLyyEf0mtdwDnSbNcr4RoMrXzgnZ7kU/eiPgqGb2U6GXj51Y
O2JpgJEt8puLpcTsplWSeV9Qw4GRGNZVnSau5IAw2MAtgiJGGQZ51NjTizF1m9hq1qVChiJylzZU
IkupEblZ7LTTQkdgbhLlROyXmgCaHOUgt7XTn73ARiY0d4FszqPinEbKnLAd0q5s7My3vkPEHsF5
wjuJxq3rdsSj38NZypTFTyzdL9TWnU07AZr7wg6dr8p7ZkSzDWFzBaYLsSwApWpXO1dtPmGlX4Ms
9mUndm6OgtORc9UY5ShNugLkdWbdlGyQ8Jbd6HzkTNNWFhPyNIWWkBCGwMNl+hNXraUDw2LlMFZd
xm2GdQHbABOofGlCMOBaob/Pp8ywGd7srMqJIdPxpjRnKi4M0NO0j8A58HROj7gmTtYoti3riT3Y
3Lun8f/jbf/F/qlrlvpf4m0EgvhXltE/K2f//rm/vZ+u+y9NNTXNNUxHsx3Pxnv5t/nT0/5Fxtbi
eoIh9I/rU1VVTm+8kVXd0z2SuX8n2wz1X5rDHoE5Akss27Hc/5PrU9f+s2vWs/BDzY/MholnqhZ/
7D9pEJETVXBImmSX9kW09WT70Zn2A3E3b3n3HLjYqD2lhyI5JC4m63wXDiOzj1ZAj9WRZsySXTet
QUlttAfPm3gbtgUYmPIzHcCZhVr3Q0UkLowQ0lqSQTaUofyNkTE/NuTMiGsUS4Jk07qhEBLm3XIM
mZw4decj0D4Y8RsZZzjberEitcRGnzIbdi+UGbXG75pqZ3g04cGUWXqwLt183VRLLiMVJyV63h2A
c7RuMHkU3a9QUFfZuubNBuK9rJmfrAzaDFbBlK4loKdt1reboStJ4Kg12p4bISJphXem+2BYThTG
rmMW9h4o74dEsZILAYwOpnzfkMglazsBMNtrWfhLqTVvTy2n8dS2RgR5JHgXRhw90JgoHpyAFF2r
kWdwhoBOI+TMmQqgLpjrIgMa9FgS6NX9OlYUv/EYjXpOiGODXP6qjhweXNUI3zLE1g26BIEobU/s
yE5AZ5mNJv1pxMO/LZJykwWRvOBDvNFrRY0sIu/NVb+GHlSiyPufGl/K1ATvkoEFUhEWNwWQC0Wq
gK/hklZRNK1l0bDRGnDwcSZ8yQPXXOna+KSV+bjxmpo7YoZZKaOzLIJ+Bon0B1fK4TI5vKAlvoBN
wQWU6hMEyUlJj4gq0Ou4Ywx4hh8V9acxewzmW4+teIAb4R2G6JoF6QFfA6VNpeIuVO4wzipr6ape
spJBhHAKdX9hYLdkkgl/EIAvTW38kaqh7cfURonDfLaWbfSrFxbVe/MHVci/P1AGnvzjy/v/3m93
v8n/9uX9PwIzVjcDA9/7V4o9s916ggI1jE2U2H//Hff7w5XD/9w/RYn01oDcr//xMMzYRaie2M4Z
xLz/PIo/D8XiqF4ELRa/P9/7c7s/v/b+vfuXZsL40lVxAd9/4s9/3L8M45D2xPun/3h8f91SmZCr
U5Z+4Uyk+3PDf3x6v+H910wNqZHAKvHGsk4XbqECi+BDg8dplRKnJ+VE3ECGXNLMPvNW/UifLQZi
wmPh8JRnx/uE/c8HZTSTo6OnydFWKqqdU5M6rfl7gzQhjwcbp5Lv95vfv9u5sOwMV0ftCM29JZtX
Qh1wj3U9rFdGXMFe749CIXg3FPAdPQ4lTc2UY9BK5Xj/DN8isbN50NuyIDykzrCXVDbs6pgK37ai
JyRBu1e1rU1+5oh53zgq8wfA2PrRXOYh8Sg6VtNXy1FxW8//xUbW3jpNf8RXPh5yhVYclfztui+l
eQxD2zzeP8OnHSyacbwijHkN0c67k2DSY4uYv9KzjuE5/PM9R0AP6tR6P8y3oJz4V+0Jd5UmxjaS
0j6UlFgfhMQmARcWE/78vGPRNNiHluDeGcrmXrwOYqB7ZWMB3UtxQd1vdf+g2qn215eGC7WzlMmb
biMhjHH6CYUp2xiZl1CoMub7yelI+3vWoSH/2Ixqtc0YNODnMuBd5L9ocEW1ZLi3xhoL89xJXvKy
tTd1Ba2pqdi4j2xmfbVTcRhPBbgW2xmOYyzcjZcVT3cSQDHjAIZYbyCi156PtjUc9fpCjNFg3Sqz
PS0dD+ISSdNeUehJYrkvrN1AVaIYc0EogQ/9EBv7hv5JdbA0PzWUldsY1Kg53GEfkUayIxb2Rv5h
GwSBSHqpEqxVDdt2LXNlOoJkmI4q4KFjw6ByN5UB5Z586/79SYbVgnBGvL5/Gc8H/f2zrwpbgucW
+I93UnHFmsgn5ymUmmMOdqllTKSfcxN3RAl9cqmi4GhRDwWSFulj4PFIwkmJtywjc6u99Qw7E84b
x3HAhj3iMzAL0rsry0OHyEum04YSWpvSsF7uB1ZtKMOs7DDIgidLhVmRndhSs6o24SjfvzSpwliP
ZlAvenXMTtQYIqg7BdSqGqNggx4SxeFjGmaXmtSNXzhuAMgfgSoJ0XqMuAQ9DdMV8mrjzfQl7exY
2aYwjPQ1UlBQjSA+65QxbPW5uXiwMK0wCoKYBQcixwrCN8cglsSqZL9mF0UMrDUIBsTzbWQDCPX+
2V/f/PP1/QdjtZi3OfMt/+Pm9y+B3E0YtLvz/VcjKDmLMmKx/B8/8I+7/utToI3PTaCLdfHnkdx/
3/3XQ9Xk4dUyKIGD4h76x4P4x+0pXdaWOkz3ZahqcKaVihD//YOr8Kb98yXURqh7//69+/92TEY3
pilS4oe6MsMcAxTQPHQesLn4Cu0zfhHMcxf7i5D9VxuggKhZ9WVPzgdtyv2pi2Nm1bRfsN15g+fi
U7+S7tLB5g1kYqrGZa2vhtjcmLrWb+sAEvKshCe9jjmObkhK5hh0NdAqd1mpvRLk3dko9xHVOuY0
05kFsieTk2tv51uRj1fYfJifJVa8UBFnpfS1LsEPaBnRqiwg8Rp9tlBCW/p2mEH8cwsEao0+ETr8
EEuCdpumi8ahREvT9h6+QxZpbrVLFWQUEyhn03L3hU0HuQNb1UJYkDl2QsKHDgx/n5oU9eToFU1A
bYM+wdwneBV9h1aJbLO1C4QMaVYDgVb3IS7YPSZCLvEGfmQl00UsQ9BeEUYqkeiIwog8RcPO0O2j
7thlXGo5ETKEtUkTYoLjZd8psL5nnBhWYj7CLCKlbxXBLmnFvETB74iOsaMPOlzqkUBxrghQAlBF
xXINIEu0BJiqOvhaRWKhmHDAuQ2bz8obENYb+ZpqrMCC1BqWCaEMhdehjpp4G8xdV1kSqhz5DUZ4
IXgSZPpZ9lQIYaPqqMJeJMZ3RD3OOlNvtjagp5vlaaQ9F327eUNlpNksMHvQtowccJXsg5Q2PhoE
U7QPCnWUPnkqdQdOA11m63ayP0gHhgeh1s1acniyFrMvo9VlxzypP/IXp0vJtaQkg+l/XWZq99bY
+Ci8wfmSDvK3PpSYi+toU0L8NTxQFq4E86VLhUXFQH25mmDJb8oPJp5i5Z0cV15KSAZ+0MG2n5sY
AA1se2ADyzS2zKXbvoLY/hGdt3WKBrgvgU416uydN2GwsgbjVOfhsFAP2tQz9uBwbFFwV1J6bBpI
srP3oN7KKvcmrLVnINaw3PEgF7+hNOE4g154GPF84iUvcpjIM/KohtovMDqBPiOxUXbiRE3OhnQ7
VzdGHm1uJzCp+1Vv1MShon5n6ncCtfEBtHx8tJHda0HhRCQ5llw72KKgYzrAhLKYraW10t/+h70z
224bybLoF6FWBGa8EgRnarIkS3rBki0bCMzz9PW9wezq7MqV3bX6vV+YotOSKRKIuHHvOfvAU3MG
hOzwgCifF4seWejxSZnrmuzhGNNIZTEny4c3vnGRL+9XIwi9E2LlLLLd4oRcqWINkiAM8UJTASeN
7RF2wX/h8ko9epG1A8ir4ZYKGUg2wjj0dNFhnKuTgx7IKpxrNBf1Fm5oA3AMN015j+oZqctwaAt0
BtI1zV0eJf2hN8YD6qzegL8lMtNFfHkYAAa/elb3Yhvqc7I1tDsZKVwo+aHB9Xe1YQKlIzoBmE9K
BYIBaWvbmbadZwsqnAaXq4XCl7bddqgy5mcNiaQVslgmYx4xUT5V2B5VsuGHOWdAEBDmOUnvbZna
yLFjF4kTsN6q0IDF4bxrFIx8L3oL+0wcRxomUN/qwB27u1g57qUnXdTtinsCQ0XQZV28lSMTVHvy
tM8JgBUwRnRqC40oEnnJQ6haw7fqnCGANwJdiAUS0fTVyhzCnOISMHMVa77u8f708xzMRqLtvayB
HSLiaqvcSA+w/VzXEgcrgG9bGRMXh9iCsmvtE/4dmGoRhl5BA6uvNLJbt2BD6T8TY4t0Rdt2Y/QU
2p57LvshqDKH61Ej4xcnr9jaEsVFEbkPSImRBjng8j6JFClA1brewWINweWvLmXhxZS8lPKFXp2q
sPHoXf3WQydEYJXDjo6iNbGk5nfvk3s5gJzDHlTHeAyLNgNu4FTMEvg0EmtE3KuqrwjPZ/fDNQiY
MSc73RZq+uDECghkQP9SLKxViMblWtqFhwVHkm+SNO8nxnBtnAQNad5uNUa7TCiEcZU9hh+PCLHO
W8Dip+NTvDjvxdBYvgJLhtCbFe/GEe7q5E0ykQqyMDu51E/ko6TU32aM3oy2WZzTxPagJ1iNC9lG
M7+inhCaMPzW8qZvoofcLsJzOEdI3SLzd0wLY4OLpD8YSe+PsX1ipWIW5b0b2GaaLOaYrjFO1prk
NMuAA3LM0ly/NwWbktl1vwmoRVTJGw1XlzlVvB5HY33VlMUDS456bpyOkwUzDWNAmKpE/jOU7IAe
WjLZwMeurTw5kI7gl6R4OIn1GHna0UjJUM4A2oAW3pa3Du+M6ipvzQS7C1wUfBSGm98L5T5hfr9G
4ika+yvBk6ukAPzjJmq6c5GxnAjznTH+K/EdEA7IvfVARpIU9EpEpL0v7BElSvFUcfLEgUKWolWV
20q1fpQC9CYFwx8dQj7nwv4w877zy8E7JADZUbH91JOy3PboaHyvVufQoSkpWg9xKgar1CCz0X4g
O8nvNbJ7yFJi3DrLavcATRm2BcK6whWPacHtp2EcWUPAvzJ8hyMj4X03WT9t2ABPpvYLDdChbyMP
ECCylYXTkD1ZewPhZWUNb01CYeEy8NUjKn/yK4qey0tL6wE9XkSJvPhlV230ytzxtg+EGjQ5Tkz1
a6zNd7ujb8IiMvlJFaYBxCaLK+WclfS1cMrxIWrOwXNJu2VjLOAosuxWVvnZ5e7klza6lTKJ3zFv
fBqFYkxBTt5JN4pnxHegZ1+qfPmKiWcl4mGmP2+7b0gl5aGMiaPTl/uypHMfRxKbQyl8ZU0fHenX
CJ/m5NBiRo2nJ1WvYaHFT7tgnJfsXfwpL5V2mEXx0dVaurU6jTVxKE8qae4GN1Ek0w3km6X06Gti
JO6GsFEbFGQfBT2aQqRPxCp8aODTDqoDqs4UYg/PgljAKHqB4ELA01pyIYNFP9+wQcuE0ylYwnyz
ENzJfA/cch3tTekCzLeuqDmAPNUamCkL+r9t44yM1M5LQ9YP0fhemaqgaZfvZYFVdkBtZ0yiRXxS
efczWXotBL7zQJgiFkPbN0fMoDWSlv00kKPRNiHUoel+Hn9bRtcwY9CwOXaYNtwFmk+ex9/7HrWr
2Zjfil68znFj7F24sF3SX2VWGufIOFmGGI8f6aqG8OyGt7kxLWrQM3KH4jzpFiJmsq48h001t5xf
Wlf+ijCNMSLGL1bFCo5SWyZBnOslTEhi1s3xfs5pdWhe6NulyekzdtXRdI9m5boHN4ItGroJVjZ7
7C7NY0IwOFEVidxmbrkAizLvunpsMb+RtFFWi33GYfxyMET5URGKsmTGURuTB2VGEmWON5Euvh7Z
HWtf0urY5H1WEXTYhdTX4UGHwHw/Ei+QVgNI6Mb+pnrzt56LgaF6ZLGwzaQ4IuJcBwTthbquTOWP
mKKpB3AaVA4pJUntQP3nULpDRzEt1x55Y83df1ImOmcQLvGcTPuxdwgDAOyV6vmAKxD1eWpcJOkA
uWtZp3JpJtKMRnV0pXEVWvRSrCJGa3GbTQNsa+vY+TvZc98wHCp22hp1vte80wy3jyhCkw5Kjf6z
pzOztfRFHTtDfx3n+tws8MZlY7hI7O8zAA0bLFnsuv3ZS3o2RS0C41XdDS1pCo6GK9y0EDMbVX3R
4WUQY4CqfiGRZbKjzVjif7TShOuwfhj0+El4Zr51E53tauqeRXSxZTEg+8dI0JJhRl4x776uWUha
egE4xePwgpsw1CCp0yr93qKAkcBH+Sg44YSWfee0dALHKrm3c8BkC6igFIQjrLuzlXdXGfNyKKqu
vE/mxgnv9dhEb9G537GJWqQ9tK+VNz6llflaGz0Vb8fksdDSp0z2MNMqxOFkQyuGw/EHKdgAV+C1
w8iv96XtYTczSMIYn1RCbHWlxVfhAlRceoznG3BXyal19zOJWQLj77F3dMxaknOM3VhHTB3JXd8X
d1k74b5ntagqGMWRERqHli5/vBsH/c2LasT3Yx4HlYEIoVhzaePUoJSOGFFq+lcF8f3MIQi9As3/
qqFKXoiczKtjM/HjnBiFKerPA/F+9iayvNeB3vV3fP4Voi93wb2xgbFdfEEsJ09qpiUfufvOTZ9w
/ahgbgjMytkctlX0K6/68VJHPRIzXB9JNSH7yy3CZF0OX02mAnQUBZ9ike/KQh0mMuhQFyHB0NYW
VoedMs1BTGY21jdFmpZpbYiw6IIeR0zY0lywWTrCGhkAsd4Dpct95JjXFP37jisZutI0Ii4ZHhoG
pX44a+DrPe3ZAZS+JQ2Sw3R7LKGheUtPdUSCTYIEIp7PbslkFGhVztaqX5aMsbHWmj0GwQYu/6hb
lPm0SCN3cVaPKJrt6HcohuygCmfLSk7+T9FjY3AoN8yF/NkeeZJpswYP7IXYyNPJr5GN0pDpnpO2
1U9tzKEnT3R5zofmyKyBMYUAHxgRAYwbgWF18izhcLKFd0+To6IAJu64aXubXpwE1cdrHRxY2Uxr
C793TkPfFjtHzRTBhYtohgtKGtXB0UnriTxrDhxl5qAVKrbANaUQ3Iw/eGDHVos7me5i40rrF4Y4
uBdj9K6Sg4uFiM3OTHZxb310Wcn6gXpIpuGyUY7zOUdV5ruE13Sjg0UIqqlHv9mP2sT0Z0BtJJ14
aAAcjjbo0Nc0yWHCeB8W2lb2DhkyncD+wNKPfgZc80SpUrivUdj0vMcF3RpUCL7Rc3gWBYy9viKF
rY3JiVuO1G8Mj4So/aX+wAR/ku1rk9U1mqO2vC5Km/mI3lIcytRb2o+GJoUUk0Hfu64DTiTOmhuf
4yPTMgsrS2yduoIII6OeQ9oQ5i9viV7ntsu3gLwRyGk6slxj/CRXIN/FInld6rso6aJrExflg8rS
erdQmwdF81oQK8F+QiPH0bJdZ6JqzAT7x1QQSponLoYUEQJHzZ+NKOwD0iFKxuXF99agB7xMerCk
yxdHwcXSBQbv/Iom8zHmE6PHnbDPPxgjJXQn6EFMU7zpPfvRrJPfaHxwSg3PjTY6iPkYeciOvGfu
yoQD1xAYn2045XuttjX6qhxIF8MGuDur54yT2VGa3lO/6NCkp71y9WsjQhJTSYOikuesegu0zHcM
J1/pipL8YHZP3XqT0o/czpwX/SLDlokw78zgPP2xDM16qZnAI0b8QKURejuVZX7Sw5ABMAaabzkA
C16TDJx553VcmR4j1b3AjYRn9XW0I4srtOVUBpV4AW0YdBqQrRrERf0zjBAhxehIB0iC0fRFWNG0
j2ft1Lj1W4hUIijKyvNjw6N/FXq/896ZCJ+wPhaDnBm2TaS7WTv7DE/wgQAEzGdkKK5BlLXKMeG2
6+7ozho8Og8bSf2DIIFL41bPxoAOVYUtftFK0opOH4Uwn8dVSifbFgNl5nyvYfSsWlWE8jK4iQbU
8kOa0FimujnHDTK9xeKoiKBS34RklWX4/C9zTDCWJGd1HMv7ikuE+9pz/GyMYrrH2VtjGFUQV4Q1
stmSOUimFxuVofk1orJD3uOoEHl4ipz5aDQOpbUAWWV+wWh7brL+Hk2vtSnT6bNAXbe5RfpC/XaS
rgWl7Gy1qM0OWg4a+EdSx+O5NoyPvCuCCiL7mj8Fq0a04mhPX9SYCZIhpo1WP5wX8tyQk9MFRBm9
zcdgwEKZWhaHNgVPLaILtuky+P5MRX8tA+pc27TudIeKvG5bOi/Fg+4xeI5NjfizBrC4ZMWu3MG9
84xSHqyEXz/DskFSXbGTTfbVpYzA4xq4ENRphox9yOCK8nLjsHhuJq0fNhkL2lbrNPqSUbFtlpIM
iyW64kxrjnDAGKGO7r5yoz030EYmY38CiqaOGhmirjIVHD7FpVHPL3PXhrA/iWueG/fYqRqn5JDA
NDaZQZVuvY97XnFpERM5FFIh7bu2xMtQXueEF7SXuaB52DhpuXdoHZ+Mge5La3wvw9EKpsJi/mA3
d4ry1SIf1uxx1Xfa+KAp6Ry4Y+gadCnE0IQ9c0Q4hr2637a5tqsTpPOm4XX7UnoPXSbeUYYOvozL
3TCU3sWwXzLlzZusXY9HCVKyAuMJ69M+F8UnJ6vrIo76orn3Y+3dTXMFBGrSPrqKXthAp2A/uzBV
jaxF94uAefKSOpgte9iVsZBY0O+G4kvN2JKwFtwURbDXfAcTGduJ+VPZfb6Ny29G9jD2s6BJjim2
CqMuqDQH61lhhn6NAM3X6DLgD3CNAwg8zqGSlBArzbc0geib42ynW7ovNK/gggLM42UGClL72XGa
veV2PQwApM/VsJAapDLS43AneNPFJkwFk65Vbo1KPhbufLbItNlUKIGPKpuuuluTbgnue2spooZE
RTd6oEQH22Go4nFJdfxj2Aeco17OE4RFwuhkuhovRow5SmAg8KIn1ubfpA7SRPEY9CeJPuwyDkpB
Q1QiZOEHlZeXUiKj76ICa9eqItRy4lDT5qCjAGfyD1yCvKpNkmBYgWBEIyejUT3UhCJFhXeFTvU9
Bt0NyiLtViUS4r5usumkx69UIsZW56LWhfDjOlNHAlaAH2ofq8Y/hHz15sw2fsthfFCtmfmmDWxy
FuVMGhyZn2GDha104+U0apgGGA/0e3Zx2p/t9OlwJTCQOHQiHrg+IJaYZgZEX79YxigRPZYv/Ton
wotUnPrVCm8hcUxZx//5/PZVsz79889u3+JGGhkmt++5Pb999Ze/o5hi+4ulBLcCP6GAC7v4+QJk
UXP1b//tx/zxr/7tj3QzYw2AbfXtH3/p9u+wGzKE/vMf/+M7gaGcu3JMqNJGzpRhSBygG1Hwrr/i
n6/vj59TdPIiPAH3/PYb3/530/Rnzkxq/9effHv+x1+8/Sata33GYzgEtx8d03rirfivf+XPf+r2
xt2exoQcojzDJ3Z7+uc7Coyu2CtDnhUYoHCwaDaQFu+rpPrI9EbbxgJwCOIaskn7AWNHpnFyARJg
TODaUdSw6eogZvKBQzE18+OdbZAV4U66d0yMZG8LU+JTpRM2L/1LxgqXIMA0Je7gtU8fI1XfsMWO
QWLPLPPkqY0e43sCjrUQs9cEU4Ns1uLF6+vDbKBnscDLDjBsC/J1F3ijVp/eCbGOTGYn3aACJJQi
usgCUF2d/FxHGPhh1lqhulbG8pm2qF772oIMggMBLcmGEsOxkClrd0YOxS1bJPsTgMZtO3QEaLKf
jHn4IAwW1MRBIWAg/OV8hAt+qRyfG5YkoHs7Yoksht4nI+1cJ96pqeMca5rZ+cre98ziYcHFsB6X
wbdtfFsVFvOxy38sDW9vyYjLqJwgElOx+kxfiFBsMOAxrnG4aDdGNh3Z2A5a5e5ppMlNbM+fBr28
edSwleoaDp7pgjRnzV7m3OtizrJUs6/gIgdxTLpgO78jy+Hk0O3AUpLLrZE8CnAmUGPDyNysXnOE
4uVoAF2q56/RwSwkUnMNc0Ydn0TsgbLv8gBLThzpyFMpbytWMhBNVbotv/eCLui0QIWTKxqWVDoN
u+S4gq8LCfLMbRigJ2qp0B25e8Az/Lz0TKCO3DYznQHTKAj96FhNh4zjRk803RGyAaQLpNn1qIsN
Du9nAkAOmo03nGHP+5LpGxppDuOo5se8jfrsx8ymFmhIPHaYDSGN2ePFITZAmda3mhZnPTVYvx2m
8sA/iTnTAo/IPGY0uOKS3OLF1x566vCxakOLGdlSrgCR19EoIVQVtl/g7dt1847/y5jJI7jA68v7
bvFe26U6WWn3ibn8YZmZWppx/05uC1mmMjPR8jjO7qZ5siun/UOo+Qfe8m/infRVsPcvEQ0WbEnD
MEHjUyqh6/tXQR+EvTnDW6OOM3DETT5o3snBuwldPHvIBOoOhbHAqjDAaDnyZK2Lwx3BbfY+B4AF
3unYNvqeGYoEqx31Z5lr3qM5zdiynfw+5UIonfYbS0H0b164XPmSf33hWDx0RquWQfDeX174oqCq
zfRojwyC06NmW8g1aOfh72Jy1hPRsm0T2EYKa76VxOo0G175717D37x59D/AX65SSAyRf3kNqlaE
lMa5OiLWAKuQ6cdU4iqh8pNkPjnaocxGkrM5HWg1JUOP3+B+iYvq/aa2/R8/ROMvgQMM422koqaH
d0e40v5rrklazrPZpE605jECZHcb89h3jOcFi+DYJm/DEpX7MrOfpRvVVzeF8KxotgwYQquw1a7E
kNcXCvpNUyALjhDMsF9l7OgyJms1YplGESoh8iA1Ny28ImN7RW+tg15iHt5gud4WWVjChZSfJErh
6ilJ8PRK53J7UOtXXba8/e+/9t9cu2vCgikdR7rCdZz14/lv0WS96FxiN4mxsiXEmLGtyiDxcO3K
yNlVlu6TxtRchppo1HlYDpZeHfOpYL6fLZTt06XIo+GQi9E8SCsfiP/BmD1EUL2bKkS5vsT6odfH
b31Iwur/y6NvjN1/L4+WfEj/Mx33ija67Ju/aqPXb/qnNtr7h4AZajq6va5cfwqjrX84Dtpnm9vw
v5TRpviHLaVkmXA4waPmJA7kn8po+x+ch3Xh8BcE+Xbu/42Hy7rzr+uR8Lj+oL1bFouoYzAW/teL
sZF2UoNTiU/4zH3XjOgNFd3+lh6YxXhA5zSz9lYKpXF9dntA+RQ0QmBYm9PqOMgvS1Xl6fbglnO7
sA3zXHDaxxa03KUq33KR0vDqMvuAjOyjE2FMS6VoLpKBcGzkv+wWISRL41XUlPUDDft5nQ+Q/Lrh
25MLHYltNOnbwe7lfYhln2DFCCAq2J+iGbGkcMgLZsnGRjrVt2GWjNiX5dz3nJ7tFGBRqAnaoG5O
HBKVXYuYr4U3vKV/j45Mn9L7NA3s0TmtE5rvYjoV9TyS6JBdIE8dwyL8QXyEvQX3f1k8TqAK3BmJ
9RvQfWhqmPv7pEcWW2TkmOdXdpRuhUxNw2oIJg3GfRd5xiE+Do3EuFqj13JrsnwJtqYrAMmxDTsw
DKRODNG0J4/qforiT4l2b9M3GCKnSvwy9GevlTOkD4inxI2kQWszDmKThDzoMuorzTrC3Ekzthpe
aAciAg+BLLr6vOvLc2Ug+E6i5LedOE8p4tFjh4ZBDWYadIaDfjrCNIhZWya0m22CYlOkqSaiGKn3
w95dgtZd4vuI7rMKhFOu8oFbkkq1tecxvI5EaPmxHhHZXjsP5LJJjt7krnhpiwqEEbrC9LshBBKy
6sL7kYbp81Ik/UbJcThxZDnl5RNwnOWzxW9Tj78mT4XHPBQr/beDw0/aGIEoDAnK7Js1eqTPkDJR
FpDf647eihfhZmHRnoLFCTsqryTc5R2WSwCwyJW07LRMj7NbxIesQp2QOuazlzfNKey0ozm41zUG
gCQF5+zUpTxHlkHSEhSyHt0l3m4+Xs3SSNrmZXJyYE6znwS/XZPRy3WaFhBfv0KBQakeiFYstlHF
IHCJivnIYAauciMfl0UysE70+NnVnKCYAZnotYEyKhOUZl2n3QudNzMlAIZWxPvUWwwJCAwC30D3
QdpFAHhIH9thS0mEdFnLyv1QT/GpaOklZI9znHm8AjHfgxzpUVFYL3QyePW6dRIJYJHSEFi2aNhr
QPE6w2hgnCQGHxoJsh33mYv878iwf36qyJLoXfMrC2X+EbfHtrbOvZmfzJmZioQWZsqF4737HC3F
uyx6PKZKmYdYhdgbyqeomtWuNNsDHFmBbB4usW6bNH/nPQVNvrMYrOzhi3juyKcX40jtxIBAKobb
os36TjIBGxRRPCqr7kr4LF2NT6GbWw1ciT80+37BjDvZO92yd9imON3SG6IsXgcdeiz2HaKDytEZ
F6wxL5WgXU1snz9SCFcZhJWejHfd8I7AQ9KrLtU9Si5QJz4ZmeNdPr90rbbsrarJwUoc9FyLvhn8
9Sv58xy63HdncI9E7YBu0QDY5ubDlHMhEzYwnCvd+iGY86kFP7/d8hlfyHukdOfrjWsJwGnqRcF4
g2DUxLsIj2woaf7b5HRH1CwISjpfFEPhZ71GqkdO5yK3HigDlvsB6x/I5O+JmaKpNsEeLG1dHpvQ
3SFE3DK6/4FegB49ee8InwMQqTNmfRvVqyc+IxpejALCXOGh5CAX0Jn/HZOv25PpE6ZzeKcjJIEP
RePGSjkWNAAH/Gpe4q0ukJSHqIX8ugGI2iL174kdBu+abDt0137mjMjR1MFaONKZmTwvi31vqLBi
dldVQdq3P8ycMXrpeb9Ubb71NTgJvUC4z/DrXs4GfOBpITRcF9XeGEnpNc1kS1I1uF9lH2Na3iSQ
zJ+zOdNwrZZDODjtQeTlEKD+v8KsOdOBMdiJpkuJzZuG7ki8epqf9AaFV6b0hwaniREeEri4e7zc
pB7NnIqqaL7jhNYtr87EoTVsBYaCxf0aSXAucZe2OEUu8Vg/1E5UH5Iy+6oH9TMp3OQcDnSbCa0f
dvH83elSN2hmF4mFO/FFFzKrXT4bRZIePArUPRLJWkU7aVPp0FsblY2HVIy/ScMrAwmCdmyxQapO
bLMEJtJQrGTaCfARW8ujML/VZWl9OeOrrbK3zsHhMipsjp7FrmmibvAzMf7qvHx4LJLhiWGtu3U9
DjMFpkgIUZpvSvGhmgsnjiuah5Mop+3ESbohRX7bh/KER9vvqgyKYhh5W2K81nhe3qVuGH7m1vco
j6JvIi4IAWpZVfK72UP7JhZCvCfAGkb72BtNFtgqzDGV9xVk35lz4g/pgnvzsM1ELlIcsOPfgM2m
d3ocszAT4tXRU9xBl2eOGMGOVrUMorL+0Gb8TUYGOJ44zXAnOG2Tz46wJranF4YZb4rcJbK1OE7D
7EQh2H+Urm4EpehAkrmuv9iAQDrpAFjOkl1LUJhjTAU3P4QISy4RjV44SLNC7I386M1wiJ2xbO2L
pih6Fku0QUPG1tZ0mTGgDKnvFFNQZCShuoK4C6xxOJL6YjyUcsyPEUmmKB4YAhZrNz1Zs2oxNtlp
O5wsk1wQZ2BYklYWZ0+KDZDV7BQtAyz22nurjk9uBYOAdMeYzMmMQxh+UqAT1QUFQ00wbnuomwha
IWrUnVOKV7oOb4ZisDW3RSAMho5TGttMJoyf8TxsmXnfaW3FLEZP90UlM19HKox+0Dk6vfbEMedh
5DLyrfaM8JXbWLXaTy8hlmDUnj2R3JN2EiGo7+4E9pZu6U6egvgcK3d1cixvacXNa+pIpaIooStc
tG/sOtauwK6xnVw2MwIYwPqIBfP2QofOkCg5hRvdlzAnWiintFghz5LrsxGlPBVdBj1PA/4y2Osw
vf0IF3SHzeyoU2PJX6qjzgjJLUm0OtlbTrSrGWswVXbF0SLwBbpbiVDSLfDX4U18kGJBmW5lLxMT
3rX/gPdUF+EdkxHM5h7ZMM6a9ExuEPIOagU/ftOkgRO+ASXpLazVkhTg1iLhyfH2ZkQMYz9QRDZg
yytHxEGaW8mJ22ttZUPixMx1FNhcfMQ46LkJazRG17iY2NI2BCGzC1aRxvg/pSId9fSxrHS6JnS8
hO3tUlzy+UJgaAMUmS4X3VVpHdrBkJzt5F3iKZ2UhRC+jGV+Na5XHmxkpItFxQIImetTD8pREGht
i3SLEeKkDTlEq7GXRzZvrgyj28Kk6ALXc0Es1nj1yUf3jIXIub6mgNH0X1HKZDCXaOCYtG6nWwJN
Oh5roiyiYgC2MZoz9DOUqWR1AwmMrMBA4Eg+zBLMxK6jUmLpzBxQRaK9NyrzY9K5VpTZnBcvT9Br
WR8FYKBgxi/0TFNcbHUCrTA/8rRm6rMZEu5GfEjsIJ73kPQUp7NlHTtuji2BV4WfZOU30ZgFkni1
XEZYiwwfPdevzGrYO0CDWQXLp9qAi62nxM0MQ/2aR+1psisrAD44Uxy3uOJEcU06CnbLiluf9IW6
ftQEGJ+scGLYGQtkd44prV0nZ7twHiRnDD/UGuYafOR5wsqdVyrkIixfhzq3r0B17418+V5pZssm
rJlnOW4jfVu7RH27I+4qx7Y0ZoTpvg1RgXqYGy6Lnv6YEkJ3QDhi0JlIQYPAdjZlZ18oREDID0hv
vNze2h5hCT0Byaqvr7ZCVdfWl2iy6yBtjT1tFc4fDjpa0uS+IwCnqsYeOhNYdmxE+Y2QnjCQMTHR
HWqwjtSfy5guxPykzd50+OFM7XVXfwJ6+94qEjRi530uSxqjaYyGqkRgXeqRnyBMAPmPj8ADHDNA
8VoMFfNKrw2ZJndC8ou4C4TWaOEya2GlRx/IeeZTQyxWyAmGg8Nb45rJvtXZVvVu2LM0/lTQXh7B
2p0bQpogyJdHowPz01SFfTIhZEWnGNvEPo6Gnxac3iv6RkLHwSwk+HpgxQ5fpCjWuGJVh7r/aUAS
+hpbNunl8VerTWLX1810WZbkzNz2rM+nxZzIQunfPXomNLPuBUlJV5x2qD611dkfkhHYgGOsl7eB
T+1zTpCKTWnxG5ZkMlz5zKE/C4muokb/0znc07Fbb/RB13cZrhJ6ozs6+lxK1tERI0r8Ro+Oja0O
lQtVmA+cKVXk/tRtRoqjptMgtVkZ66F9iSocEFZFGB43aVw0HhwfrqPFe3Li/lJEmtokBHqTY+Ee
S1POe9Ntn7SV9+xNnvmZw5EvkxIKllZ86Yny7QFcYFPVNRUugQtLzp3MGTiIxpRZ5YQ/T903nZ49
d9jDwHvw+1dSa07GNMA300PsKYYVNIWgVuZ98XXu7i3gHwSqmSz3qYNgbW7vK5smk0KqxXE/2guB
GTCdEFWtvJy57O7Jc3o3qvxhEnp/GRAQ75QO4xGdrw8vYS2s2oLUsYLbEQx5JNBXx+38qA/G6GND
eM0dklpsDvcTroNdY82IQxhBTsBOd3S3p32fR/hubP079uMUuNo4HjVo1xtP/mxdN+M+zX8n6Eri
JlFXOQz3OodtqsxUo9Gqt8chHJ69VMLVMrsFiM86/TaIuKMuuBT6SDGW1xnDAOI4hjK6VlX7CxmY
HSB0ClDIo0fkzU5ISAhSVwqiKegAeEVVX+skhuHUvDYOmBiPdWA3mbaxk2KQV2QRTcfUcai9csUD
+lPmmAGN2o1q1ffGbhQebJTQmtC/xcSNowx3Tkx4cA45DrUOuCblwCiOeG18bMOvVsmXdorMoxPB
+ojOIoQC2FUcYUQQgSeKt9nAYlJ5PTYaPSX+xTzr5lzvRtXmAT0IDKwhChM5FeVZpO0JFR9KCLBZ
8FNkjdyYSXPVESZkFS/ggn4tOj8OhArHY4Obf2IE4Safum4ldBy6S8SQiRgf7jYknhKlbWXeeXgs
WI4OhIzbm4LirXZuUi9+hSJiTF9BDwJTNsQVXE2o61gSmnvNfVYEY5LA46Iik/1DsWYn1ELTT6xT
Tr65PV/60jjdvro9QCwB8IQq3m7RQ2uPdVMiN9Bi3FfrQ23VEGvXh9tTFm/pC33MfPxx+qlaH+Js
NNmOmvjOJkphD0oEHW3mPeD9CY+3f61dX8LtATBfexoc/88XIchpIotPb4PJCRf+Hw+3r/7uKZQT
GJVae3TW1yaIXT21zmcpCgnOkSe3P550dIvp0PwS5GZvKUE4es8LhdP6Ym9fGYO6zyjzdz2kYYgt
6//VGPpy2UdHYnH1Ux71CJPWr4ykMH2pEx9iElh/QsowrNM3h6C8+KEjM2XjgODczprokKMVQc3C
cyIVoj3dvoKv9p9fNXxMt7/RUQDogd5gKbJH9DhUs92Jnkl3MkjBwYFZjlsmC0jBl1UoYqzfN01w
bTs+JtSUABaGaFsW9XBaEH7+8TChm8t4b/75hwM7ClcJIxLOug9ak44n0o8Gyki+8taHP/+soFo/
FIi27CkcT50t//Mh0wYMcq56nghNJEBTPkXkQ2AJmkoc6Uzmq35QW31qqtOfDzIT1YkiuzqhPRy3
rohaxLa2Okqv3nidllaHme35lPVZDcM+4/KO0E2ZjVbzCaHTpPBClrg+1VJBKkl/U9jRISQYaDyl
3IlHab/fUPUCNfy+jtVlMsrxBA1w/INe75ZAYeiDDjjq3OU/2DuPJbmRbct+Ea5Bi2lokTqZcgJL
JovQWjnw9b3cs6qCj8bb1m/eExgCoSMg3M/Ze20HzX8pR8DzMJ4CVLKnJg8Q4GhZjw2weDPSa4XR
z4STE3mUpMNJ8/wUVdS0rLuo7k+XRY4f/ERAldgB2L1X23n/9ARDPSXdQodrYXUn2pHdqS71mCre
ZK1mnA77qPJOpFDVmAtiPCIdEKnLopRv2tk9Oj618c6Sr2AgxjgBzGQHkp9imHOdMbS83WrzgPzN
Az3UVt8qh/0utQOMldg5Io/TpAf61tKZJpWl7tLqFtUu7p8D1Mh0RaH6xob9Pgogrmk2URdZ3E+T
ZCBAhtZxgqET4iL0Wy+mvS414+AkVw7htPDNG5QuTvgGYfE+ilu4paOzG1LjsbGCl7koJ4JDdxrE
tX3VoFufAWTYRtNfkx0BTMJ1SYR6BGDSbEURA6ly/OfZia6s1M53A6N1jCRTsAN9WCQi3/scx8VI
lY5o0ptcs5GnRytd2mNwGDFpOKQ2cETXP2lAibeVlT9HPq1xG0Bdhk2pHwIpXooQa7X5Y1X70OiL
/idDuuE4OIxKtew5yQh8c1POl6hm89kBKMou+BXsRTsZuxIkUt8bbtOKl/U1HypFhEFcYD4oyJre
pS18u3waVzocKTFYP3qLBIk+YD7hIlFJTe3N1tkvICJ6HFolhFERbsYJPbwbuB9a/twV3rJxWhcg
Yc6Ey/Tr1eBm2q6aPNLRUrpwKXrgjETga69sj1k6PgfleD221XxqKqZnWA0Iqema4a4b0BFq1lOD
daMaGCwXk/ZSYUHRyJck11XOMstxTwyBA3kBV5tTbqs34quBXtF7zk9F2b4kDiRwavfUNiDB0WJ/
Gyyuqp5retuqFOYxmp7Tfmq/UclaueZE/w+NfJATs9mE+b2IHA/gebojoTBFf2yIrWcMr6PjM9xr
KED17gcNm/y7Ow5vSD8xPnnx937xklW9aAFiBf4MLRrQSE3ld37wFzNPt37uodg0Cc2yqn00mj/Q
nT4myCuk0y2Kwrsl9OaNGKh7Boaz7wMKIJQlVsIVyb5F+0d2Aax62huMZKpgS/n9lkyxUMfr7Iyh
vrcqD4SKPaXrNmrR/4noL0wozkrRlqJYVtfG+6VBQmqYRA41AzM7vfZWRpVfzXYKd64LnpghiBXB
oNXUM0aAbEmt4H0S5KFEMjkUVxKTJYtLSZxUdyj1JB+60w+WTzdkjp8ItDHxPmPACaivrrsyPhfG
XfuwmHzxjIYtQ/C3xfL7HTm9BhNScircBgNUNV0DCku3DuzldUvmW8De5dg36VwMaOudNxuIzKEc
QKjhRhWWeNaNwt5FY/8eakO+0Rw9Z27PbtYRbcb5jIFPpe3iuHyL+GOYhxNIE8X2LkU9vR6YMXZ+
emxhIJPcQfwoAmeaUEX4bZn5pCEu1J0BE3VlOPE1B9dKtjJyFBVb25/z9Vh4R8gANfI1JC4egRwP
9l2NmH9jAfyRpa2YWox10hv/Q5qhrsJqLJmeO7e1SYYjuE5sZJT6ZgwfqGjeZ9vXgDc6NRpTskwT
ZElxbtwbof6KZfSdwjYksQjT0lQfa9+IzpxbEev2ewZx2xgI+VYTTO1i3FibGG3ewLV37yC9lPaw
bzGNFaYmPzBEJ+QVgOQYBTJPrl4Ygi135+fap2OTVuWN+s92Ig8avPxzlUCSjU3JpbGLb+6EiRBA
CVm1YUaGiB24uyIUZAGN1J8R23POkpYkCt0rNy7qW6FhwplPdew+TVlv3umHrtl2FXteiKT4WFVd
RIai+1F21VMp8k3m9bj8G6vYRT4hU45drsvMgVQ3lwci0AN4oVG6xRm6tSIup7hG3vwhJmqpn69M
y7nhhAVtOGFyY1oD701pksnlTQwTe5RBzW3zbC5peNIsfF1BhDrQSJbnafQrmKo4WufFObYmwTCz
RYnWBPHTzodcylOT4DmrEwIefNvcGxgeqIcU+3lOrscsQs7M8NMmZdiL5+8RSd77FCvSKh/dbww8
X/TY0ihjiT2ZwNMJ0CiCxB7xVRFdJ0kLrDh4GcI5hTpF5gMPeY7Dmmqyd9Ini8lIHRh7b/YeocQQ
Iq7vbXNGV04/hgmfA2Mwqj6qfHxp6BxIPgoar/EjqSaTea3xgOkHvKOpEZkbtuuiiqarUR9uuyL/
i2KgPZJoIqV0oy1ZFiF13I6M0GMqt6k71CKRgsJC4i0IHn+mromtYWGUohZNw+B04KTrF7AtkaeS
b+DaUETxHgTtQ1F00x5FOoiUUz7iTyCrEvCkXECmGb7W5rAPpXwjwWIHuhSCqU/6dVKbtFYGbTzP
oR3tUdytfQwMQ6JH24SaJG06O9zQ/mxWIS2/yJYpjXYnDnmYXRc5F54gqG9jwWU8SEnfWJdTK051
bh8znZgWE2fviYQWNHkUbmH5MX7lItkxQmEQ62KsNdOuApHP9gYB1r6YWib1/n1D+X67DLQnk+xh
CnsX/xEYTws784lgAsIzk1NtDlQKC9BcAa2so0eI48ntCOEgzWDallpVrtCg1ttZz4uzRRjIecEv
fLajiYoI06toTsDdTG4fYFzDYxy4UrJldin6FoadrlyoNbWYSLGkmi43IpmtTsiZYz07l0gMz0Li
kvLU+Kse7Po0+xzbOQEizKyIUKJa9iPSoXb0mtucnAqwh7rJVK9euVp/aIkJwRLIv+WFyd//ljcu
0x7j/VUjvGbj4zVZL22abZC8zBTswd8TNktbTb6VLUpq51G5Wvg5EBre60Wi7S3bLQ5p6OAeYBh4
WVglQ0VI6pRy1aq6Z8aAGZrMF4BcFOe4R2Q6ltBi4/otU8gVHXg14WbtNfGG3u6XbQQzXI9QOThQ
mfm5Sx/thDnSUGXvNuRT1Rr96P44lM9T6lonzpzWiUQ8jgQQolLPYAcJaAW5gERSn5bFzvJVHPab
wCqozchZRFAzn1BrauGkwsS9UQFPmrrkbI7aPi2pU+NnJT6Get4J9iP2+eiUBC21PEt4+O0bn2qz
HNYTahGtTK9lH5NDfbUg4C7YmfBSVI5gn/h/VTNVUi7rR4/W/GDFDMMZwpUJ+04lh+Fe1HlMWwRl
g8isTjTsZPhIB4NmqD1vbbizuzJLXCqXRYCU8mBETGFLSC2rmScDcdR+2iM7jpbGTGXkIvh3zWoC
Z2157KMA8/ydSIabzAr/UYtAdskztz5sZnzv+npC9nLoXRsGKYdXIWeLAV5JgHjUcdUfEUn4Tb7M
qDm61nOxMVJnjxmk0cRnSF5XmHb8tkRzioK3pwVEgbIQ2n5xnOIUpQv11KA+fAmECWIb98Ns47JG
aF3U4QPhReVOvc+kqDeTwvcQSm7vQmu67/2Fdo43MFZHGWY5ds+HHW1cdRhL1ERIA+swZtWrsuwj
PUXqkjiMWzG1rVMcMCd5gT81I8efumnj6N/jNTiSCsS0jkdsCFuBBLDYnCgtqRYJ4gagrz0wA+mg
NPUxjSd/pChsDd9dc35Il7QjLo9ZKKjE+gR+AjSBui2ikZpnm/BbjNVw9vImOZJAtFISHFGKGEeA
/IiV3D9bHFK4ouDPyw8XN6/4jtqj+qQo/pgQWWZ/7XX8hSMIH9ooan8m435pAlIsknOlz0Be3IN6
yXlI2JXUqlroxN+o96ZVBbBTLkxSc8hD/vf2OFod+NjlXhuy9ziy9u4EEqsD487XkXsXe4ixrOMF
E7mQJxe5rbVdku/oQmzUN7a9ATWz+h1SrXtdsGtvUgEXRf488VWJGOfk5YN76jvySSfYYV8Ho/wV
xrnBFTo39OnktLwt/O8hcvxclke6Zo72riylyFvhTAyLKMatt4QE5dI+XBPs3a0Nb+RQkR9LHS/q
plos8g44qcNmDKi5q08uZq3ZWZZJFrFzE9k56hL+3dRz5L8Cs7i2dhkkqtU4DcexKLKTS/QmA2H6
4fX8yhVMg3VS5EiaW1A5u7ypH60Bt0eQDTdGaTB9iEJgXyjRBbWWFZyr6zHR7xhBUIzkzGXmpMO2
I5rhpIGuhxx12DdGzDGoncyKX9Wsx8+auuaqCooHvzZf0959c3Ng0rURbJhRIhev8XV5DinVpGXt
oWDK1Jb+BErh3Hn1mzNY9Dsc/YGIOHJj0Yqv5xiNQVe8R4GJDWAk3Davk3UJ6phKiU5Kgp+Rtmc/
DfPZasLrCsFmZTrTJjGHm3TK36su5zxrXw8TzlasP5+U47uHkVqlTMZtRTw/5KF+6BmPIQtFaz6X
ZEZqZA/6eL7a3L2mTH/npyGOpnvDCwlfsoGDCDe5FdKqmNTYsvwZK7WJjoxBKgOVfgIUVH1yRC4w
6hiUmQl5UaaOTa1LQSL7HfIHugXleW4ccgat8ghRZvhe6XeOF9qfcYg/m/kJV/mKMepYRBt/InLC
1m4DChfb1MiyI6b5n0bAuL6Jx3vRQF7pKi3YqYORovNApDni/7LV9xNB8+osErRmuqzVaiYi89jM
RJHkKArm3rg18kXbQTQOTqLw9OP/13r+v2k9PR9u7f9F61mV/Uf58T8xuOo5f0s9Dd3+D9nIrmfr
hkFLwYZr+zcGF03nf/CWGHAS7YAqq847/U3DtRGI6nhfdNP1HcdGpvCv5tO2/2Nh6gs8tKCO47q2
8b+i4ZLY/Jvm03F11+Boh6Lkm76NhvR/CJBr4jTNkOnirTtLARKjEXzx5aFsFqLCNP24lJW3S3Pr
TKp5us3H5B0rOPVc4RroDGKq8/F5oPSyQ0uRbobypy9nxHXvvJl+/2DXLVHAo02LdXSQc2FEYWjA
UQGmqXOq+2JyaHKa5NBVWGO/ZXNPiDJUJi9dIADE8wrG7lucic/SLPcugNnbPJv1e8lPQO+3yrQM
pkM4+CvHpXyR24JpFOGwE/NdK7trluVZc4oXa9aSffWTcTTjvHbf+rLFMdBDjtts2Te5GNYgr/cR
T2O2RGmEYvkrer4B8sD8Q9i0Gvn11mjSo8Mywj6zMdfNAanO44dY9Oy+6KvtQKwPUPc2hefpnVFn
Mc5YSLrJB/Do6PBINgqSH83gn8sxlxwRvViNG8Ps9L3uI20XFFoRzGwLmwwRHiH2Zg0lxMnckx73
yT4mxHplGza6Ir65LYbhCqN/HUnhm4YWM6oLfzNMpCfj9Nuk5nwXQznCS3vblMTR1xnxJDbM7cQK
Hsl7YvTd6nf9CM120Mp+TW53tXLrR+Za7VYzHKjjdv5qtAAwGjP/MAbEYzR7I9AoDj3SGpkaka87
K+3egpSrirtY1RY6yckMqumqbuIdJC3OdXSiirytdonLPC/iF8ihuBNM670b+fjgLtCkYCTpjAS4
KjHOoV+4LKCi/PmWnIP2nPg5jTtNAwwOipcKedwHNphTXgP/3zO8JvQLHqjVODc/mBWJgwUhgPnd
eCSootzARw0PuUOYFYqhG81qQNsRpyYIXGM+IcUqwidIw0OL6OrXxYJSCfgXfWkY5ksPfjyGLzLO
PcKVGyyE1M6t+qPoEaVpXDqQOaQ3jdFKnc/i7rDEWyZRQRH+t6BNp5XPGGydmz9JNa2PcTG86gmV
0FYw6cMSshUVaTlWi9mrd6Nz7x666jPT+oIMUyLg3bgq97blzFe6Dls+ic17ODMlzl5IRnH8HMr8
TXS5SDgTrpn4WkBXFQaeQAMtqSAyLXkgl10nkQDewqfT7ElwHOBJ33oUIHeRQSZJD/cFSgMdkA29
dWQDoP9iUnuOM+VJZjPxqsYRVyTQDdqgxE5pex9FG/6gbamv9cXQUOfQzGVy1s2CHJkZ5kEpri29
5LVTci2LZiDMOCEWnOpEuR47gw4ik5Gd4YCICOr6APhW5ritohKCnMF0y0hfG8RzRw+/2h2KborP
Zc/YBU2zDb22TWglhnHVbpeyIB06P/CvEVwjPDrP5LGR2YHCDS1AhRVu9q0dZ+B16Dk/+MVL5tow
IrKJ/hbSCMPnv+3RTWgRYxVCSgX7bBsB9XQBkuqVec6S6YO22a7qBnFwBvJpFhdnuquTzzQkBbXY
sSISzIxf6yC+0Su/3cRSKgaflWJUVuvgrcBx+3CNgsqOoftVW4zQ0U63S7GvibDShnDaBRqhdlX+
GlVAxaZSWHs82beY7WLANEPbkQeBOza36dfpY78zbe3Dt4qHLI8/nDK5LQvLudU8aeYLEQUxwLtP
h/k6fkqSbZ4b84boFCLjaeJT4dqD5al2upv4exMrXY/p+9DaMzwXQXOO/kHe3sapmVHTZxZXDiMB
9fTRED7ly9SeEnoypzyIO6C0En0S6efLJvWIDh++SdVBPefrPvnEX26j+oPFtlCRTH1tPGWycKTW
6CndkYX1w8JkQEA9cUVyJK8m2bgWGGjLm2qRtW4BJNP+2VN5WGgid2I/d8Et/gZM8lnFsBMO7mrw
p+i2WzrQnmjtxpD8kCa2rxZO1Bs39sy1b3raTUz1Tl9wfSfMDNABFiRD0K4AyidX1aIDHrle+Er4
aZlaqkU5GcUJUj6M4H+3Gb0wNiVg4rUmFsacXEYn5t20pTgTpkv7YCUVzWWaL8QKfqv8Utbh/ZvF
wdDTJTnhhcOtrgH1VosaDCg1HVJ+ugJRWGtktK3P7FfZCYXLnRtFL31Y3NPz75GMMEdAm+D3fnC0
0J1Aca2j4tBm5rY35D/nGI2Me3oUboV7VG1Dz82/SUXnOPVPBb2BEwwUP+vmQ1QAMDJLyiPC/+iZ
3fUpWaL55PzEqkX4p09DPPW6W0hiwG5lEUEZRXTvhgoCSBdyZqqDmhh55mcwSiAkSMPIJQ4b2zXx
ikZAYUkuAkmHHagJkvEqV42e0yM5gf22sWbvoCEnbXoXB6QgdHjKCG6v7Yoz7sUArTzBVpZlJ/se
ZsyjrRcjLoJT7Hokv8joJxRwVwhfEGt647tu6NWu6N1jMhHaqQOxKMrRRCvX4eO1o5z9JEP9q/YA
Sx+AX9pjslbVIfVOl8Vv28xoaCnwAOIopr7Qt6rMUnQpLP0agov6ldoEHXSRNH9diixqTU0af9vG
lbHdoaF8GInboCDLYkH8jhSa2ma6VESyU+qk1Ul/o7YnV4DAD6bVKP+NRFZO1MIKE4dOlflaZiJX
u8OicfiSQ1RvGxLbzRn0zxwN0DNIAfXnhFDsPP7UROzP60bu3kLu3j6S3tPlZpGNZXFQ9whPtMtW
3VXARiPOboTTgPgAntrXI9R9xF3u7LGL03VHEebySmNJ8DsETfLA5PtY8phTa18v8/UW8h619svb
qNtDMTz5U8N++u9D1Jp6ma+Pc3mry2PUtopyoz1rwCvIKX//7c7/elPd8dtrfn3Ur7dT939tUL/Z
L1/jl1X1KOQsCyMQkcHMbLXqlx/rlxdRq3/8Jr+83C/3/7KqnnpZ/PahvcIGk+IPCPUZmDdWF5+F
ncbnajYE2lrd2IMDbw/qjpBOP6p/+Zgikm6kSq6q2w45VIPgkI+dR6/DIhwtSAn83De5qP9xtasZ
4qHhNdelgUXHoMW6sYTUCHiyrKyZOcVB9VR1Wy0MEhygOFPfMEaDonvu95u6E4CnmnNJZ3Vn26D3
6s7UNzqX0a09jsgyclgQriz3EGNMpcXmQoSoq771iuYUp+zQlTyH+3KXUzdForPnXm6rjZrc89Xa
b0+pprw/jD3DIlnmUwsELNXXmpnhn7JTxgEBuXOocOS7FdDtiIRmdSRdh162fPtCbVWrv2xFOvxa
OgxI3G5uTkCMoUlWzZtrLJyMY2o8Q6rlx36sqQqkfqBtRWY+wVb/IMeaeZA8btWil2spg2FJ2023
5px/L2eTki09NX0R58yu6c0Gw0Fhyw1hnvoxWNd+3QMeibYYf8qT1f+g4V4c1QsyMeXjy1cNCR70
be/oJtOPZQrumoJKifoeYeY+hlJFUKoTgtqmfgbOvd6R510+nymvmCMyrtXlV6yRY0NulhVUekjO
JnQK5c2jrq4Fr6OhW6RoI3P5eogt/+AWrE8tDGertzm+Q3BTFGOx9cJf8Y5zaD0IwJIMCcSmx3NX
pLk4CFn0N4cGglViSGAy9siN+pRB1t+0wEnRCPER1OcK3UQce/N2scqe0Zt1//XAf/9adbMchs+U
GMMVZg4KM1VKIVW9yyDbZaN8P62L+Wrqdqbq2kZxqKtszi1SkPStAbcVVFNfTteD7tkHJSby5dhn
ktoi9oWfdVwAIpC/v/onOvXS/95UdyS+9Vc+ggmcg3aDySrgKPEshDwSKE8GMAYbrqWShKT+GbVb
R/oI/5fpRVjZX7usuk8t0GD/fahc/smvHVruv+qr/3ZTPU5tU/f+15fqy1Ew9rhWh5za19SHUTcL
Vd663FZrXxsJVJ7R0Hr51/8VaYN70CEHqYeot2WuyZGsVoU61L5W1fGtPg0jv38OwEy90eUjR3Xp
rwXjRMJBvyk0vmLqx+THLVt1mFA2qTBqzfZ71Zb1HqF2hiMmjvWtevjXaih/NVgZ5JkwfJInBrWn
qrXL4rJtJvpgNxvmtjYS2pr/nJPUd1KLfiRsba1WkYwwPlWrX5++XgSUgGtRwTQeWe+qednBeibI
sMnpWbr2d199ELs9ofXWj+rHJqCHw1i+1eW3v2wjJ4GZeeRoq8uD1Vtebl6eq9Yuf+Pljsvr/fbc
pHwaMiSP6rdQJ87Bi9vyoG6rI49fPOvP6vbXh19qdH8YOfWNei31n172rWD5iDSNeqz64XFOzxxK
/AfxMDCUUTvin1fVS3ydqgS25YNf5xvAuHRt5EKdS9RNtaa2XW6qba4cBf+vHqcePIWfE3RkIs7/
OYwo2rPbXo6Z0Je78dfOrLYGZjks6HD+eYJa+3qUWv39tnrS16v+8qjf3+D3Z2kG4uMe2sKiQx6U
v6G6jKg19dw/bbs8RN1rqlGgWr0s1P9xuanW1PP+66vWhs8vcHmKeuBvb/Wnbb+96m/vFMkTvtC3
rWzTqGO2p5JgEVa/V8f6ZbH4Vo0+UF5PLhvV2mXb8tU+lI9p+n/jPb5Ot+rFLw/9eo1LsgcyhnFF
pDmnZDkecZcScd3lQPnl9teqOq5+2apuq8er4+zvZwK7E4g5hmwxKOkxOG4+sbK5pm7f5UuGnyTq
AVvWwR4PjL4OpqdMlEQMdIP+xOlESJmWd09dGJDrMjRPgHSOdoMVcKFJ/Eb46sFtLO3JNMLgjjyN
ZmOG4yPIWcy+pADjksjiI5QgobvOQylSWt8WNn+6OfXVMiflxot6cjHs4goNFuVG6iRoTlD++GPR
7CePah1sy52mznG/f+Gv08kCEXCQkyppacDLz4+mLq/qwnpZABT752r7yyVXrf7p4b9tU5dute3r
Hf70vK93mLLgyu1wPsRM/eSQTi58dexebuNjZxJD6VzKF+XxK29P8uD62vjH+397uuv0M5Rhr4Zj
I09q6umF75FRqx45Zg3tYdHcqztmdQj+eZVId/JN8urTSFp3jamG/haggxyGEJdNW9p94k+vvBq0
mj+6QgthewBaX3EWEYDbtQcKdt5pwnZIFJpDM7u3n7s6uTNa98oXwY1Vojny0/pdBp+ZXeHQIHQe
0IZ91iZ4oYTT8zZh6H+YDLSn3YIm107KCY7z0m0GWpOw27QOQMPQgbgrkPGlMj2EOuO+14Zz++5G
sYMAgpFho/k9b3EX5TqmAdDZ23yuWqxEaMemuFqgZWK+w9O7NpzsbHCdPXCJl+QomJ6V52w0LXx2
h+EtigUsqbwAdkYvU1Bno8o3UgWjEL5qfFmBDwk0DTwI354QFpWCmVD4iCqFS54pNplqF2bRmuSB
fDvXrNEURYQzLfuo69KV3YX5trSrH5oR3NrkAjBV7vdurf0sNDFvC8io2zrmk+fOc+6Sge1RmGvq
yrsDBfmBpzM6wExYUyZAMxe+DG5z7+OrA4jerHOXX3XMyWn4bgVlfzPM/QLuFoBt6uy8NnS3eVH+
mP366GhjTbi1EKCRi2E7Z+VdU+nBLfO+T48UjpNODBLBIyiCZVvUmJBH5Rgy1p5MsCnrXYNFpVvc
dGeGJSGyfk7aOtYXpm1Uzrt41VSle8hbG3HIiB5Q6GRMkYyY6jQRAh8Bs1ETGQF4rBx9DcAIZQuD
5DML499KK61HxNj+2ZkbG/wXzMmmewqWkJR5LwoQWgaPqejndaZ3yX3qDK8xiKcM0ce3Cn8uAAzj
G1IqGIpEVaw4QaXnwQivy6Utd0PkUtDGUyT70ueydZZtORrOepjsvR80HwDPSQWAWojczCY4AVDZ
lWcgVnO18o30dny285pOeoe4nMgyanpPxWx8MPtkVonbfVd2gIPCNuTrCorOJWWmQQMNbYzf3Sn3
14GN8CDX3KvGgkvtYWaWZ3+oJ5z1qDfR8V3nZCX0c15etUO0j21jgAMG2N860l3UtlqdvCEjFbuM
AmsztAfYmD3Jj7lLryIwWkS03Y8CN/g2N9xvNk62BSaEVxvx99nSv6e1KB/bMUtPpVMRMFAZG3Y5
46afqZXLXGm7nc7BkviPE/lo3sS5M7QJR56iK0Hk02FyuK5UdNgGs4r28/BX5CXlXTZlP3xjOiSd
X2/TligPErdvZsBqJr4wc9C/L25pXnOmyKggIFTmMvSWCTDlAK+Jbm+aV5l6s0X65K3xWDI5TElY
ZmfLhvhj6dGdBVZ+Cirk0m1ov1Y7s0JHlrnduzvRSkjn12jy5tXSm1fuZL5r/hBsKw3NZ4Aqu3uY
68+yceL7VC/aVV2XYhd1LcUm4kxG4i+uPB+DouFOb6bnspNQI56ThCxpzfs0wtglXaMghEUCK12r
3XqVUa8t3ftGrkaxMToTaFQocMuR4hN0nDHgDxNiANxzlL3EvC6adV0HPwpKbYWY9vCtlqs8Lu+9
JjtTjkVF7h0zPGGZkb8ECVfDceWXLbuf1mqPfsR7BMRbmtQ9S8fZ21Z2b/qYS9rkhsuf62Ro1Rvv
GPE/bufmkcAf8xNxXT1WLxNKC6zrJLlMebjucn5IzcjPU4p5oeXtNtH8bDrjSzABQs0JdYE7yJ9S
DneFU5wnnDdbS1tgMNRFfPBtfABGw1E72JbFh3aeR6fST01IVhHto9zbon57BnCJWiLwJkT45tlv
8VbbaXhvhsm2asN05w99t5mW+tzmskiua/wIlXHtD8kBf5i4sYUWQqzruELMXJcIo1/WNADmK8Yz
WCTbn3Zlu4cGFGMf448LQQKOFnFfCYC73l7KY98SBYHvuTw2NjNC17Rh4hkc5RGAV0De84Soyt3N
zTRdh3VPLhNN5l1N0yYJ6vaQDEjKUvyE8szPETiQZpJT2N3hHuPs4tk0ZYXdQ1V4q3t6pmZLKyjS
o59a1H+SIrUAVLkfJwsleDWSQtYCsbEzhPHI7konjq6txXxy9BrW25xlZ1JDTtb80XS1dpObC7tL
nF9PmoZRqEjHI025VeUgyUVqLwMo9hQKUMIUI7TxsSBgrO3OfuSh2qbe/8L58eyS9EQoGztqOdvY
8jhZmQZhZZaXPVCZ3wCcTvY6v9gms4J0b2Xxe2pUN7CYsGJ0E+zRtlpIvzOvTW28W/r0HLSc3obQ
/c6Med81FGsDwsVpEa2d1EU0nnE10sLo2nTNej00/k2ow6W2WmiIUOToVrni3kkcyMs5NBoUuQer
LIPzyajpBQsOx7OuPeXguFeRNKoTam2vreRF7yZ/m3+EIV19bcH7LFAao1wcAL89j4CJ1iOevjxL
ACy592K29jTmMpRkO4pHFjr7+SqYOMQbP9h2gC7XuGPe6W5zgIa8UAWH5BAC/XMK4wm0eX8PKh2I
UmWSrTEdh5xfCCrRrg1EejZ0tMdauG3rq0l0wUOURNOxtVdVAnXAdKFveqAzp4KgmDCYDimxuBkd
5RzXQ0oywuySl9VPFolhDUq4IujXU854HNrotjQh59Z9IbbAIDn1LcnjYM4o9AuX0XSj0cMsgxmS
cxfh0CRerGuap9C48xYyeSeAMt67FSzZerZGSlv4jyy451vdFbLw4zj0okiCcJJZ7raabFoOZ2c0
ocRnZ1t7nafM20fWxFGfay0e3+4NrxfhJNbyDckaxFs88mWZTajLIT1x7dqXJsr2yXfe8EdgdqrP
k5ajJhYYUS1RwPAfp2e/iw+GVzbHPm3F2iXtlovckegcjc5+PBwDdwazGjFgTmIP4fxdPCBJZ9xU
B9HGMurlAYM5leE81uzVEumEE4XiJpyIXSECbmvCyFu1IEBn0mhGJ/5RlwtOOS/c0q/ll0iMXXys
PDwpROHcLoW+qa1HVBL+qkscDd4JF9TclYRREAdNvZy4KtEJHhoOwYRk0qJ7HVFf4G2p33xnPIJ0
MlY6WcxBEP8s5uwNpQm+WOoSV23ZPyC+D3axMzoHEfnf4yL75hQyZidK9VXvYWrpcvzskeE8xt5L
wfyHdjT+gjYnCcWok6vCufa0dy+Km30yMHeYtbM2LdMVqv13fdZcSEqMW6KeoRhn06rM4odk7M5e
tQDyCCO69riQk5mTcmM2hLEbHl3fCYb1gLmquDMtKz1O0/Dsz/7PtnGNdV2AKw/GhivUfD0iA8jA
ta5dPBN7kqimWErUCQg4JtpdYLqEG7hci30TUo8nEzqA8JBq54KrDuDIOg5zBhIGnfAk+KsO5L/Y
O+21nEwG6lVQnc2EZnrhIxZ17MeEs4PnHzmjPxWLvwH2Np/19i4TkIDzYvpcCHaBsQYUBgkQ6uh0
XdjXPXyEDSwzHBNjsGvgi7rS2VA5AVStMLzRu9FcRQ3eWYbdCf3OJRmmfZk27UYnQ2wVJXqyLSx5
BuLkZ3XT3SDEKWAcxKgq3y/djGIwjNjvg4lBeKbvNQH63Or1g0gL+x40DqIXGqHxAa/wG3yTm86J
2pu+xJwv4lZDKGrsABYQRlrXNz0TaHCPJbg7sbN7OTWZCNKc/feiMGkQkrCwrl2I58RaPcX4nGZG
ACKsH1KP+GjDRuuKWHOwCBVEZ5pucjiuOYiNiLbkJiWWGun6D2+JckhPKZMFL8x3tWMV67xI90wb
XpsKA9aA5oCshA7X9uStffKmVsbSHIKyJfIbJUHgIeqewdPBJUZ6653K9G7QLTlCh3/sl8UHcNkr
L6EABPgGAf+MymIwnJFMITArI37igb1wMuH6gc57FIP/6fjO9Fr5wUvT5i2GsPxHkmruJhwM1DYe
Zl+L/Su3b9rMMZ/z1nvpUPbQIDW2feQCZitJFitJ6dD6DhKMQJcUNtHBKFOCEuzikYhMZwM5Zy0W
xE5poj2VKYCxDtJMWM3FVgdWzVxteQGH12x1kQMS5b90nZQ9p+o2UQtNKBRDvHMZD7QzcnwfYdr6
/7B3Hs2RI9vZ/isKrYUb8EYRWnzlPV2TTfYGwTYD7z1+/fdk1sxUN+/MlbTXggggMwGiqmDPec/z
FsTutHDVK8ZlMLAFqajh2pZT32M1h98ORl+DnmrbwPGmnT3HlEhRjFnbYDwikwcdqrKHZQBPceXg
Yb7ugwed+82GQn3yMCm3XMoueM1YqIQ3EavgWDDjj1xYPmX1AYAo9J8uHKCeR47QSdYDgeJUONnU
w7QbkrLl1Ae4MLUEn1P3lKgVtKyutT5nvC7FMIfwUoRWYdU1lnBI2OaemjVXbbOdEVnqoiYtNtZU
zdoxxDiqO0yq8eu7Nqa8LuXlgytZSqm/5UzWBlc5DHayCe3sPKSLOZzthW3ylty7zTYDrZxm2bSb
mvghs50Ch+lxz0kNs9RH5xu3zl3uZ8B1R5wUbFtdOmXdP8Q4XFjCRz10TDInNeo08JgxYLSWE44j
EEdgrv5BbmkHyvvCjT+lL2oMdkLnpoVVHTaDDn7OjRv6h7p4HIfmxY0eQ7OlWBMSTxckxRIXtz6P
7T2/Rh009sLHG80L+PFMd8alZkRg1VWc0FhGGgV0aDf0XsISeDV57weMI+0tirJ861Aza2nUrXQ1
GDlt1lDW6hlyOp+HGa3W9RW4tMkJf0v5LpfYwIPyipIf0WB/JX+/Fbu4j+3ui0WUC6hH+lyPA9Gw
qd1ZbYDfc5zha5nXq6F71X0wR453ipDTW0ZHjVtrHX+rcDs7+D7MKm4RjzqvIAscVcuNGWQ8HWFZ
Zc38pCUmZLxXUB7ahJeucOaFNWKlQGAYDV7dcRvonme9e820QMfKy8EedK4vKvRtMgIFlR5W3sBi
S/ONVxtPsStysLYTrLRWxCCmu67CP7YB/bWKKkDXuaEFa6eL06OrtYv/0xb/j7TFhioYyH+vLb78
6N+//yotvq7yh7RYQ1psIC22NbjJNiZeN2mxDtn1Dy2xjpYYJja2nJaLTtDV/tQSGxZdAODoN3V8
wjT7f6Ml1iwhZv6ZZ42Q2HEolgZobHjUTH9kSVMJP/Z5XRpnUD2LuK9RndQAPgMitosg7NIliRsI
ThkHcPjedQC22iS0TpQBYiKm189+galjbxHdAIwDAkuv19BPSgX5KOgGXqxqhEGFTihO0cZ3jSpP
QC/NukPwuBzMeTGr5Ll6CpnTTsvBGDjPdeZPay+mkNDT8nu/Kayt5h5qvL3PvSh2Kqjonutywsgz
irkuzofGCN1dHbdUV4zVqbbMT64RaEKO1+KYogZLdeiddaz3e7VVVN5hLCqCu7F5aYP6E+cxvklq
8dmAWmvk48Vz/YanR0QHRj+MS0xV0Dmb1R3KM0og0M8hYSPmxqVq7fPUQwWCox193TykapfdKy4E
D/jVK09HNkywL1uocfqgmLykJbiZ5rr6uaO6Pdbmo2elu8IPyjcqaO8jdTrPZYjDb19pvM8PBzfU
QStxaVyP6vyQDG+YYOISp9nNupqpzR1m7RFjo2Eh1yA7gEDV9mBjunmEN0znoZbjvus0lN7jnJEu
6xifDz+5tzDR5jEPCBhQmyHaaqBIeG0x+bLL37pO44qtgiBtm5KnsHxD9tzfeOZ3m0DWsnEF+cqw
j0TP/QuvQTa8yKmx7gZuXrg13ZkV4QhuEegovOE3pxneRiurdrxsroM4AhuKxzLv684qjqOQmEvK
jTFPm/1MAZfFfRJ7FdxEHfH6YRXE6wYd3pDZeUvwgNh0tsTr0Eu3bo/dF49OEWhH8dDH9X7mitwr
2n1Z4zpqTDV1+rV3ttOJAKWDGX2KBxhv4Af/PoiV6JwCZQHWDnl3jpVPuBaWKShyvHIoBR96zgN3
Qv3Mk3u5cvQ0vQdycwSi356cJ9h8wS5oCkSl3W9W3ftn0CZfc5wlto3Q1fOuA4aBV1IKwdXPgYkN
PQhFk6/HP86qV1BmRZYG65FFT0nVxaDSaciC+mgY1arA6ulzUrqbiAh1VBP7HjU0MY5nHPGmyJa5
b84rzSSVYkbBs2fzzuABor14rVqu/EwFzzg227ChbsfXRhxt+RWRIWC5HFEI0yvJuCIPlO6I7FHR
wo3Jb2r3nr3eubbOOT+k1pqYNWXPSf6ZEsTm5FITs2yMT0Yadm9Vlz+lQf6sqkq/KvrU2nnR2KzQ
pIz9EBxrwhZ7zC4d8ES+S3HqMEO9jChoC2rlXTGiszbgop6qXkPGnGuI62Onpij7xDTUSy1eAfxZ
cTZulH3Wnaw4ZzpvXRQBiqI+QAApNe8XN3NPoalnO3G5AmWaETgJgll5QxZ4blW3+1GRZjo5KrRn
t+g3SZyiMiAseGxUvoMJZ+SVipvmOVJ41EQ78aZbpX8MqmhcEyogAdAQqvXdFm7BZJurWRnTOx8W
8s52wBpHpZmeiYsOPK7zDBfUPKLhx9CvLVztViF1fOvKDnVM8XLcfnqCDCo0wG3d45sdZ3gUO77/
0iJH/9RlxZKwub3s9chcJhnwkEJVtk3QzPd8znYy+Cb0CZRuT5ipiLNTmFr2dZLG8Tm3/H3jmJxu
/OSKreGKBeuBkqURrFRuPSVBZIoUDIUGU3/s8hFWVwsKR7W/TEpJ/DwA4FZiFQG6pMYVihINLc+a
g5wYYg7rOZ4pb8tyLjdwm8VJlFroa/+EZIXvS0BixEq3xetI2ejUHluSXT/Nyq7RsqdNM2r3chNy
iGz/sMUO1e3BQDDlvusudbydJmp2ZymtEpWO11mlYDYUy3JODpKT2zqJwxGBcokxbiOKIG9dt3Vu
bXJt2UEuBe4btJblRInivJSNf70HitwvOeD67+RWfpq9rib/y3WWyN6R0z3d3nb+p03fdkx2X3tk
40/LHz6n7B5rHysQp64pSvzlS5H/uqn7J5g3PFTevke52vUD3j76h01/HP7x0/39nl3X/Gnzcj+Q
W5P5uu1hWWJYbTUpkFtd4ZuW25cTqkkbdS23/9NOyC7ZKOdKz9yXqVWjIR7fAmJn1xWuo0ZSeAnR
ChCwKJKhCc38E986xwWOi/idm7xpAIjnKfohU7Ti4EzoROJSKNTwceBwka23rrbW063tK4cP7XLR
EivLLdx6r1tpqMillPu2RT8EZlxSSD9WSXVEVxaLiv6oR9iykLNKhajwujxFxFLCPHJXPzXmftLv
k+LzdYjskOv54aRtRnW485PI4zogGAFB5iG4BJXBpR+Hu9T1jlWCUH9CDHqQc7WJgM3oqPg1wfCu
9OyAfOoSeT6ifXG+y1O0lJeCUr/ora5zRhZHAPzcrhJ+M56B873beEuctn84zQ+u5JDl8ulLquBo
DWgHmd4sJpMQNMmJLagHf7V4GydX49eAQQNnmxr4DhxZeRybxsHmOIfqOn7NQ6/e1DV0DGxOoWGa
xvDmZ/ZTAZ9iBcybjBLxkIMUmUqhklysxnaJUVi+I9tg8IiDHJYyZHjgNpyuuFkShMDQVRSBy0kj
5q5srwzSwA6vWb6YP6BeqpiTi2U7a1vYJHtltMOjnJBYBcg5cTcvUIfB2Kzd/EiqpyCJxE8q1Sdy
QuJ4oQ++s5OCBiltkJOOcv5Sg0BRFiUiTM83oq092vcQX6LjRLZiOSGjxHiAaF3qK7t0RFZnkWgx
ZZl7rlikA20E+f3Mw2ZrxDWcWep4HKcxKIVSapIxMXotJC6HuMblREXytLD76g1F8bnmiYTbGT9V
PD6SBabAiwyIvjYSEO521frCrN7fI/i0BMtOovo08+iYAyXPKINWVz2N1GoJxftg4+SAadNVzQra
IVykyP3BvnNMSfZdJZB9cg6fLx6yCosQqNGDQuM34Miu2h3QjHTJAwCaMUFfcMRkaF1tX6WPoNER
looKbwJDYB/81NhBwhtwVPhDKpbIqm4p+blKwuacRwMe8zoh1dQFZcKqfDfbkdhDehoZELeFflOq
mG6TYBICfCMDnKLkGnUAJlFvqUW1JhemnwpEdRcDG5MKwtsBKOc+tE2om1Z45M4LV1wNPacAKxls
Gp4C4WrIGnbxkX5atp0wWvN+BggJpgAcil8Vbjd1nFeSIYNqAvJZ6mnFx5MHXCblrVIuKXtcH4k4
xck3JdZN1HVraxNFXwvt8wdh01UMdFNFAt6goKdtqpU86+QhJOduk5uyknslj6uxCVWYm70hJoEA
/snJbREM3RsMdRCQE7WR0WDNSym9vc4a5ugtetfCjldIcXUB8ovlUS0mHxaLxtxkeNIisKLCphP1
N7fJJOov5GKAg+KWw+LgDsZIvnvQf7TqRO5OMDPkJAwbIOo+vxeJH39nmjlSku43wk7mWkp/5Vf3
t3LgNs2hp+Ck6FNovO2oFiVfx2E0o2+ZBqc+2h21bmMZl6t4IHsAVEtrthP3PPmBTE5pq9DI2Kp9
s8ixjM4WBJXSlU66mzMLeI5OWUeMeqNX9TvXd8yV3jv2IZrgPwLNIrAVqhBnjPgURPGnYWgpVW1K
DL5rkwixOCE6aRIoVMe5qyPjFYKo61mgqCuKQ4g6wiBfUeMRHLGeJcAH1FEeHa2RJRt0/Z+kWFT+
8HLudjA4lYHN6FM+wr6rifCvRvFuZKbvowYr1KshhzhiovAyqFRtspS8G0m+CbwhOuBCnweeB5Ko
cneRGgLR6V660lNgYKTBqkoN8mp9WANY0KxTRGB4O4dDfGzNvNs6TflQJaTVTIy0OM9TZUG5N9WO
1ESuapUwpOJyBemdAjnPrCe7EO61VjZ7I6aEqMsRIkhyTWtyYTPJqqJ3F2eX5heA1BJutZ7d+QdA
iFh3a24FYJLHZlU8No/iruqQ+VnjHvFiUGYK5e2SZma/dhoPIgK1gm5dfxrsrcFrL87fYutmQXOa
+O5K/p9hLoxlpZ4yXLkDQaDPxhAjZOodbEz7sga8aS3u87BLwW1ocNWiVsOES1WhS4o22TvHIWqD
pv0Udlxr5jl49v3UB7gWgI0wv86mMgEHCXDujhdkGzBJJ914iKr+2cKfC7ht7hNwb3FsTmailuIL
wHWh2XaJfiK9dFcTF1irs8NT+G+URRTHsOpftSaY1u7Qrn0YtJuejMZipByE0g9OejHJFSVAzKT+
MBvORbemrq9Rn1y/inb1IRZ8Jwl5knMS/uR7GgQosyPG3N857hiv4xDcZc61hJgrRjLXAZy9iDne
HbBWGwpgySoCouih8+xUv+H+Ij5bWMKJVcfBXVS2uOiKSZ/B3ekJsqzSjsvMNH8upvolUNqZl23I
tLOj8fXYyQvaBaRlCSxmw4kmIOa5uzIwYnQhA14Pj2wSuBwzgr07K4VHXRtaQ142/1mVKBul6lBp
piPl/iFAKwbrQhB+Ex7KOTnMvika5bLcQBLlZNY0fkCx7k/j5CyQg2QNyeC367qyLYuHfZTjdpRb
3xIVCVqRAp0bijagwttUVo0VP+VZMp+9WUsecROYd/HwGNcUuRg6OfXaESE0ZdrAYwZ/rI4gVLyv
wZC9zOVE9g/LOoxvexvuIqDUea7QT9jl56DLt5mrUVaYUuYbYpRU54FOtqcn1VuPx4FK9W/+2MwA
BLwvhSxmmYgp+X3lLM2mGxYEUpGrqgmOxf2sPM56+E2jqsQ1zC+N4ZLtDQb/zgmD+uxrCnCxJJre
nTo6zWTMnnViXztCTNQ+91b/JVGOsn8wUtDViOwoCap9jBq7Z3ucx3czbCj6znznAiO1ueQN9HsR
cnkP9eIx130KGtMioOIpgo8/Y4IsOxuok2OXvDeAQjfdjI9CHDj5cx3OF7lVvjUO9cgyz8DhhzuL
uDDgef5d6ypvYUySbShrbAlMEtjZhEWDiq/qfaHCShm9+a3SsOnIcyypKxwSXoYy3MsPMbUDqf0m
Mk5lU2n3vP1wQvC8fu/aiCqaCYUEaDf/wZkj7YjCZiK6xkeZiSnMnp28Zko9b52x1bZa2oWvVCqR
nWKvuikcEUbbmIU6qftgwey97i5FsS0uYpFx3weTdsoNKAtykxNFM/1okSSF4bUrpgJrBfKGb1kI
vUxsMiwAWbSNYRway0meun78ItvVNALqH/jjnT5lxnm22wFUGStgBX1xU7V6JjJY7JuxRr+o2ME7
Psrys5sVhxPQPnvfD2r3KUrmR7nBobSgpltuewmnEoIgyofrD2i50LPVsOG1MEnXTdclBw1A2PUH
VJsjRIzhy0w6HlNiSNm66likc9KT3OocOthYiEMMSY5/Jw87+cHNCmWtVeiPpjpFx9BNvJXc/Vzj
8VLHpyAqkPlm6oj0qTT3oVN4D3FAgNWbjPxb3pkHav/0z6M7UyWsKwH4rHp8CEZMmeSILsj3OKPE
r4iDMU+d6upQckF6aBTqrAOUr9+i0dz6SE1euyj31qFRzVTNER3FbwADKA40uZ1s6lBEpeEbT1v6
Og4M96Chzb2fqFu+bgcv6XU8KP1bilJ1rTho0UYjD+/rGr9l+Z+CrFhRr+S/NZ6Dq1CZDUew2dod
YWJq3MXnwT0EpM7UfgkmnZ/b17nRu1l1h91cfd2GTdosay33y1w53mostfiUF8Sh0xCPWvlfOjKy
2C01726D/1Ccmu0J9YZ6sYSSWP6XkWuAF7vvaeGOqxx7txNObOXFaUhzy014PTYdRnqSA9Sya1ZO
W0fntnU8OLcdUD/xxZG1LOPJ+dp3NuIq22nOidvOHIIa5pd9k35Lf9+hgiz1aA7G2cDl4pzyv1ZJ
PWhfiWte96dS3WWnKOEFrwr/BAWhW1UGSNpMOcr/pM2lAV65aC9lX6unzkdm7QMyfO/Nz3IA8upp
WauVeWm1qTyZ1J2v2qBVLwUUY0LMhKmVsv5OSodQ5NCqj8hWSu5teBJgKts/zi4WAr1mV9+x5UBk
05nvwDuVZYqjESgpqzjm7OO6J3n/orTB43VrXvhUuoX14iupsiablRwdTTEvHEzoeEPXf3f5seTQ
xMDCAyxW9WgVZr8rEixxDSyRHgFxw/MS+wZwfpkTnH0nNx+vyqSqL7pmDsfEahCi9yX0zbS6l0M5
ez51at2+EFpJNi2nBFhHN7wbCg+7XDVvvhrAX0yxVYOX2oXd2sqDNk36jocnKHO2ET8B9q8X6Evr
79RxktrulS+xgpVBsErRbF1C/KSOLfjmdZRxepmzeZFfj627qNjq6MVsWswrglE76Lge3o2Noi51
sxRPRp/lyBmmpVDSaQ+jj9fOMCHLbPv6OHZV90SxBCZc4vueAsA5pjd9UeKS+koEAmfsUcLT2KE0
63wnfJ275Cw/i1d6r2rfGc9OqPSbOQfoA/5SvdMAgyC75IDT+rP8gire5CjineuHHm3gPgr7aYtb
oPUU9TA/5BDfDjYu6aovvsq1GvTjcHZ0pTj5ppavrahpX7VMO8qhROreoxAnuDaDqYxsJYPYPFKb
lnvugz1nE2AZw/zWZfVa92rlLcFVYDW0RXNCHBBerBjDZR4i26+Z+zB1mfVtVHC16D1HuTOQ1x7K
ykQ+UPTdZ6QTZ7kt/Ox+U+Ig/kR+AfXi2I1gebh1O0FXcG9jG33kUQnqa6+eNffr2Q7HYzznwV3W
FFSliP2RE7nYBZ5ycVUOJk1cmuRqYn05wggO/5cb/5/kxqFmkcD++9T4/0vfm+SX1Ph1jT8y47r3
D8/RyU+6DqJ4ic+6Qrc0R/+HaVJi7OmWLpxWb8wtR/uHYboMRxFiGZYmkte/+6xadFnk113DMAB5
6cb/ymcV0sYvaXKxPxovg6ZmowEzRW7+V+QWBIopyzrV/MFb7W/1OAWncLaiC5wVqllrbX6PYoLK
Wht/r/IOslKoGQ91jCRec9CYFDUh+HDgzhz2M7lvhKOeZRVPONbgvYbUznfT8klOAq4Byy7NLIDA
U/kUcNs/d5Z7jxlxXC6p8oZ2nKgkMcUa0DSmQ4cnunhFQyBDVHRjoIAmkUxaLy3Ot4mDtvzshm0I
EjxSiMmC0VjduuWcHCPn+t5RTj5QGLER2czD60sNHRtVizKsmrDSXgEQXTD66H5oyXjE4KN7m+oR
M3TSOZc0SFKuT0YGM7iNgHv086JygLY6s8CbqgVccN2vzkBSy51f+M+3JtkuJ7c2oKrrprK8g2xX
COGehu5BMQqbbHRVjtygmDRJMB7lIkdauvPq7J/aydxWGECUKe6AYrScXJeLMaFPbgjk7R6pe7dz
5HgobGKtPB/3OXKBhUPGb1FjpvcQCPc+aBThkgKrDIJYZxWLMOmzYzIFhHM/zvpRBhy4hAHg8SqY
YNIDR93OM9yYxNxMYBiiFlVHR9ErO9qKuHJute5GjRV8HZF9vkVAylZ+3wcH0wvcV0pSCOeXb56P
kc+It4TjdeMF8fq0GCYgj5rGLTmvTWTncWe+aDpea0NZvY2ooHcOpjMbOWyI1IeCQpFHJ7aHn1av
gt7Ecj3ghdHpEF/kihYdXLe6vy4CCjYvpD8INfg27lA5sdqF6d7h7ONzgpQ9R0SlrCrTc+8wSffu
LDHx0A2EHVHhW3sX4m3o6MGDbJITLvvenUmmfhXBMrhuI/SIiBbBmG3g+g+nTkx61epPM+4MwNM5
vj50yCG3tgYB+MIIG4rpHSxjG8MMt1pTfZZL3Wy2pAdEx8dlbGjpIqzhHNNUVHZQUwEz+4+ReZ3p
GJj3kORujRHqLOSQFDq2UfsoJ2ra4gGgOJcs79rHrtTaY51HDxVGWt97rblMapi9G2WkUVfgBc9T
kxmi4E2/08twJsqP6ZYfD+XRiTAbtgqv4ymxVIZnOGF+vfb1DDYSKoQF+R9tN/ZTdH+dpHlyylPt
8FOT6FTcylpaCVVatw7K56L770gkw9/XFQOzuMEeOE/NZawX1O+1lQsrzvvU84Ee5cTU+Z07OzTX
tzZMZU9erBjnrBvbxxqy1kl1letKPvBUuMdgQqdCN09eN+enBBy7WEBKHOEAdJul1tQ8TV7proPa
+L1nEN2xroTU+IWAQidYiou6UcOLOwVIlirzHHdc9wDYhpdWtCPdoR1lYyBKOciAy3FA/37vJ0D2
3ci0w9SH7VZpTfWxqdPp0YHUxvx1Muj4pzTYYlZVol3bcC1+qRO/PhWiaST+dcLn8/W2UhvydvFh
o/51A0XQ31WBZvAzhvm9cNqbVb07o17M769NSdds8HETbzi0pVqT33uTnt3G3trhtjebTKHQzeCc
PvB4j+uXiUBliHWPehYr+8Z7h6Kk81esL6qV0mXJGRsEBli/3xX++wEIQQsoV1dV4bfxP4MfxX2R
Tmhl/i1HAlVEedv8178TUvxwk/VUz9A12+XPMg0QnL/eZIvG1oq2ma0ftkdWD4WESoFArZ10CxbV
xkH6sK2y9hkDZMytMrPkkRrnuW0pvvPOVVaw/q27oOOHIlhT7FXocItadMq2MCC+4cDExqIoss4a
OPfMrBN3n8fx13S2oNuoNbbjwXuic4SmfTU+lFPO+zxLcoJvKC9H2e8LFAGo4Rzdt+GgfLJaSs1U
z+tOcmSJtdkyz2sMUsTaKhq5xi6Eo42b36W8Ih+MeVLWZarGWP9V90GYxd81NXpNkk575rXI2ABC
dgBLuKcspJSIfI16j9zN2dapEQFx6bUzNg/l2oYA9azlJRL/Zky2Uxp1qxifsIM+5O0i7HvzEfcm
8xGRobAqcPz9RFkSi316yebgJJfkMJfMLy4F/OsJTcnjddi+w8Z8EeoGPysMy+1ox0h728h5thz1
DuvG/qsfJBrOMt58P1c1nu1e4FPcPRZf/QvKuG6tZRDM57Tk8adN7MtPD5F/cdAgVPx40DgOHioO
SknLNlwPQeQvMFQn1scM3n3wfXDwZ8KaIHnErGp+MIJ1Euu4K1S9h2lQy9ujO2WbCdje2ojH7JNa
Zmi54OzjDBuPsIxTjoDZ9I9cT5Qjz6IeRSWKtqqK3j/eOuScbJPj5OKHttu6Hzr+avCtjSdMHTsP
Z4/jcb4u8cg7Qz5W9prl+tukN/v7TKncZUgN8uvkdE+eMZh4fIhwohF868IMKsUiMCjvwKEbbTip
3KFW0SPK5ZBHBKSJovU6K1vt1mpACkan63Cxomz39GHEsqpLT+D0YxDcarMHSV3egSCiqpsytFcX
j8BJK/wfkZJvtb4q95lnZ0vNG1RKcuBdDHFPPKdHkpa22QyvSMyOaXUXlzbRMzFONk2+XaytLOY2
lzgZtwbrKwoI79QanGvo8ULqpntj7cdQW/GqTR7UslVp46mgBir3YBBKe3CBsW+TyKmWsk2OM5VK
2WVujxhfrCYng1sph05Un/7ZhAI2O5Np3xt85Su9HvQdfZBAy8R4TupymY22fZQT06jwlCKFtsjF
ff/WIedkWxN1RE//qruD6rcY9VBZfViv1UVtKzGnd6Lg9cn2gh9mOmqX0e2sFydFKmAEEViPYHgK
p2KNYaTyWKq8rpceaWitDbWv0Ix3fuDqn505oySgD9L9EITqEzeXb3KAnqQ/SstqnjwrqvZE7NVN
qRjK57pzt2ZJOMqjKAmAvDfc2YkL8iGkFEV2ANnNk20wowLITcMGHDAHZ0wFw/Nk6xRoWKG+Hxo9
uPBoHD5VfnsfFaF6rkw7fCK/5O1ip4c5LDrlpFfq+6nW1LNcuo2oQNU+ybX+3IYcQeG8cP5mG22M
YnLQM31d+RV+KC5ZL0pZxWxcoBFWDPfX2fF+HiZl6+CrsK4skmrYfuOYrZrWDsmw8oJWG4Mul7uB
7LVraJqOqzyFSa48Dlm3tcQo7Lyr7X932fr1quWo3OjI/WPFYGnorj3916uWDx85UpI0/5HoXn9f
EOFaDLHffC2T8NgnNbDj5KJFGQZSfdCfqNJA9dYV5qGNFeR/7kztrDESBqQ4aiPvbiQlCY5PYYpA
iJAoqbphEvbJBHwSTBf+9e4bCNB/Uo2bjmoZYK41y3BAf2GiIO7k394fozwQN/b/ULRAcYrUMb4F
hnLEW5mAE8ntfpdk+IVdl70oDO+bCqr8SMnH7troVm55HmcKstsJDHQYGuH9rM72apq40spV2gRL
WspZzSVnYnxXmVm/ymt9WhmKHd/JNjmxU8/eNuQeF7LDEr0Onq1IbWYfc8t//YkFvvvXT0wgwUId
Y1uay23G/fCJJ7xEvRlHwu/KEJ8rLy9eRnw1uxTRQ2OU3T4fArQ2hmG+xirv6H1f8QpFiOBTVWRo
m0vzFV+taBcVhruWi35XfE+Npr43XEV5cKzg6bo2Tt/Un4XhVm4bl9GHRj2beLbkw5donGFAZmVz
pGB8Qp0tZq/LrfP7XGJVJWWs5dQc26JT1sWUI9Qtiri/C71u2ViYjcedxU6Y3T6hUpKq+j5xj1Hq
ONdJPJIIBmfB8hC7FUV8RFF7akxwXuJ+b6LkjtrWfTU10iGjXox7ryjrJ64a3+UAvGmDhaMq7iNc
cMBxJKhRd3oNqQFMzzD8e2+aMNkkIxd1a27159lTVWTdpbFWe/vnRXOyAbAaylPmmME5hi5+lnNy
IsSCcIOhCH7oiOYgu0b1/vbZ1BZI9esj6/77f/07B7xkrRsIdV3DwQrvA3JdM4JJ9cbY/t43bm1f
LOLWQW/X5zFT75CQTo8YhDBxPEqmIh03arEoO1KlpfTAnq7Dgmbw92GQEvZGDetp6p4UOMicB3yb
/IekDr0jAc6XvnD9B8CH/sOklcnWCjxN8MUduE75YEBRiKOtXEMOnEHKcouyjnIN2W5jbslWZUMe
mK7cqlySa8itZlqoL29bCaca2pxVRVs5Dl7koQqaDZp064DVS0KBt5wVEzknJ4MbWgi4eOOhvpjZ
Dv8WtTasXZck+eZfn4Sa/s8/A6E+U/MMkwiOQcDw1+sOwfYU/y5L/56WTb2M/Cq5y+r00UOVeXDK
ILmTk37Skrs4MuIlNovlRrbJsXKupqBsPWheT6kba9w6xmpo91TXvn5on8Y6uZTD04fmRPx3PYhP
bTGFx9tm5LBGwX9aTw3l+t9l23Vi9AnpwxZb8T/39/c18nmntzAMPnTkTZCcA97obu23f6Zo5dbN
NeUoO2V7ZAIjD104z9mf/quz9GO9Ln+cla6tmFl7CD0GDFx/mv1ptdAoKhQNYsBPrXK5VUplZZeK
RwXe6JxtNXXPcs7JSIp049mKu6doDJ6MoHZPVdGAbxi6YmOF7YRTRxG6J9ljE3g9ycWJiNymHSIc
v2NBdFbC4bnRtc+z1wSPxNzGi1M4wIWVWX1LMw9blz7RTnPg5p/KVD/KdsIH8QYBYLnLwkh70+1H
kLn1q01cbl9CFFjJUX+xVQ0fhdW/PnDxgPin64cHD0x1bUvnHsL17NcDNy4KjcJ/PftOmIdf2MYe
B2c/3T0nQ71p/RqohFgqoJIju9QzqvSnoF3Kxp96hhhUTVqdZVM7qRGsct31eOg2h9VtMDXd3nVM
UybZaYp9wBt+t1UpBFnoSbeNtLG9aPPgPni2yxMfTlKek3ugr2nK27zBxD0hiZZjk6aLSTnb9SbD
vXol2+S4pBVGpbbdbWXbkAbHjCcQrFoRZ+XaYEESYe42kW02Po7A5wOKlaSSC/1afZ39q/WcW7eF
N+xO8Xh9j3zz4/b/9t/d/jsUquY42au/GuqR3D2kfEeU54zKCQq9cpJzUdS89IlF2vDX9lEs3tog
0kCYKkzxMEbk/Lb+h3GDGZTLWuhdP3QURYUiXW6wCfJu5bK3lDj/2Si3aBMUpJjduYSdZR79ZDDR
XxErnr1j0IBFAL5Gu+x0R4zUFhnFxNdxtzWINwKJwzfv1nRbTW4zNLeR/0Q8W8WgJ+/WlMoML61u
vRki2J/gUdoSWXm3+1iA1QEg+MRq70dSmTUF8l8gFlDEPtW8U2EZcgobweoyffvNIzQlAx12iq5D
QWL4NOpDsnMqRB95TOVbWvl3OsKh0nXKF6Vpgrsybd8w8qpe4iApTzi2kkgWixjXO/ssqfXldWzW
6dua6sR1InqHeq84pywqqmWYd8O9Mcb1flJtDJAsJQJVRRA/d1Lnu+q9xS6qg7TSSMJguv3okkve
97HbEWk3xB29mx9L03GoxK4VQNy0WTHlOVPkXleQTaQ3uk0eVt0qwMDsUW6Jyt8HryzCsxzRj9RQ
DwT1IAJUw9L2YuLiE+6uq+sVb7SoE3J84l6TVhG84EopJ7L3dmW8dSTcWyydSPytaZAbuV1Qb//p
1iZHa39u3t9pe3nfJl/MfRw92v8n7Lx2HMe1NfxEApTDbTmUYzlU7huho3Kisp7+fKJ7j2d6hwMM
CC2SknvKskSu9QfE7ec3/C2e3+ijZlHFQY7r3nV//Wv/YTUg590XB39c7n4ufwJ0cWRsan34/ywW
jHkt8I8lG9xZ/D/4DzwUlcX5kfy3PYqBpLDw4qT+bopgqwOwPqSlr+P6G/8cICmgsYaADxJZ82Hg
vTel4ux4UqrfA8V/oShvv2mhoSI9YHl7ICszvqOETSWQVBEJDjpOq8FGBQh4nAbDe7EzPDVC1f3I
tTzfdNB/MUwJvY/GbL+Wfm2fAX6ll8ALPknrX/73+2Wugf75/6pZnum4LI5Uzf4zc6p5iasPaFh9
t+PBhOc52Ffs7rHKDuEEzBF8Yh2vQqRzUmWscIu2cczW2IzJ0ay3cRTQUdryPcdEpywOF4k/+fth
rPy9PEKB7dSp2J/JiIonUizyUDYWAvc2pqa7PpitrCnL7SoFuEOTNDhZg8w8hdHAK5csxIuLJcui
9UrwESIPF2HtQjcANRIcApuGTCq4l/lI9k2mHm9bx3+8d92nyblt0gUACuczFDFfK4q6J3w3q1cW
YajouTOFNa6Ut2ZENjM1/XonQ9PQ3rHRtU4yUrFBG6bmzRtU49xWExCpPN78768Jn6h/+548bkiW
ByprW137M1npK5o6lMJSvkUKlq9trnwx0i6/yMa3hpQCTXzmn+mR1oky9Rip+C6Ndn6JrDi/oC6X
nRIAap5S+QDEkBw4Ry4CQF00UlUG3Kb4J3ktfHpyUmItpQRTPN0/w4r4Tl0WXPJ6sl+JxGug5Qhe
6NOlLRHNSirf27e+pe2LuJnWKcYq1zTOADb2Xf+1b7BeSAvzl5si15LakPF6GxAY0kDPYzw1607L
/b2KB/CqEwIyi1083ctB5lTxT8V0+u8lImFfPTwkD7JENHp5e0y16j+ehIQGCGy0L6/OfIK8ruIO
7XH+lAaf5XRRjsnfP8FSqjNOO/2iRGAFF9uqPYpIPEWJ2lxlFz+KcVWFRrKSodZ5xZo0Ch71y2p0
7APMyJ9wgItzb0TeZTCQ2eNX9SHseloDisSgx2/tjypsj4jXx89DFqYn0eMRUs79XTZE2BW46Tb3
4XHGSRpBPS2KvTmma9CKyvHehKr9OxTN8AqXixz7c6h3EH//anTfNPZpi7gLJtI1Eo8WsP65T04Z
m8zYA0HVHhOVnbOIi/Zd/y6cznhXm2o8Ij5C4XoOFaUc1sIYMaISkfEueEE+9F0ePP0+pwgq86oF
of0Y9mH15BoVLGz+N77X9nFSS8x6UAjpbaU7gIgrnu2Rzb4a51+q0UIlKlLMndM34yvgh01GzeWL
QfVlpaBgti2wnfwAXs5ih/lZqDn8OuGiytCzkL1SzE/0ZHIMbop28f/8AjVd/TN3xa8O+405a+W5
unurQv3tvWBhGSayVhTfXFCvC6N07ROuSvapmsC84wASr2Vf35aCYiJmp8LlPXGfF7plvwcNf6h6
o9m7pEIeYDigNDO23nsX9KsYsu7X2MtmAoYbHMzCH5GLy7eBootzbtm8kHIQ6WGE+OncBRPYe+ys
Wnu498kBa7L5Aafd0feZVgksv0VWaGtL1dkaZQawC8oF4JpClFqsDhyJDIOgRJfNxiBmfzuUvbZd
6wjQzfP/1luW1HzieNjKgWYevc2ez/aEmB5ibAH2nYmmman45bM5hNGmTlxyfWOuXgNhNw/55DTo
yjnjGqPl8CAbFODCw1jCzqaQkS/vffLInUf/a5+BOOXet1/us+RUamTjwlU7fMPwqacE2UKvViq0
jswU+eHW9vWtNW9W/HkrY5doePkaEJW5CxRbcVLQhDLmSHbVXZ7uKEygT6f78VlHOfOlYFtmFPX4
iRYSjL7AqNZtiXpyGIV7neXUi58mJmU/o1rIaXwxFgyYJHrqc+wKOmFeZT9omH62/g4QFORqOjuc
eMo+rRg1swL0blwk+xi6OPrHYfjSzE2nUYD3mudbT5gZD0E6QNGwhXVKciTbQqtBxakVfAU0isl3
k0Jb2SHvLJ7rMFB3IoYBLkeBw4JuUMdyq7gabqJxED0BUxG7ekiLxyZP2quOEMEDG1b/G+y5RdSY
/k/brt6paYt3KPrWUp1PqkKlXtgBsrFpMCv+6CJhoyQPnZw9061RqMMv5KGh+v5jCQgZqbewMpa6
ZbpUobxNYDZIdJWzYZirZBtZ28FUr6J8EIyPsvCjZnm/BQADKTsJ3llEpGhGeenRD93pmYQmVtFs
5AM/t1ZJo6AvMbnxzsKx6YyukHcA3beVkdTelUeuijOUWthAwSOqEi4SrOrog0qdH7wuxlCbRo8+
5XPXyn3v94CMs2lYTmOp7/94PkeWce3bAdR5HJW8ozIfRaWiv0DOA94s9Og19Sj0ovURfpqF/cOB
bPMdffpd52aYw3r9RUnAKrcJgd10/pNs3MrODjFyv6rTQc2UfYpi+U+A8j8ibPq2twGl9fSnsuoe
vdxTD4iS0riZdpCh26RTC7aBGGB7vamc8nybN3fdRmXMz0O9nSLncYud5aWGOj1FIi2WGqSCxRSr
3bNsMKj1gH1dbWznn/0YubreTsSjHAuKsDiWWvcqo9bPu+dKxN+sFJtazSAFWLqWf5KNV8X10gWG
srr3tXainHofPaWstg/3fidx5j1c95NPUk66WrED41meLcbB0tayU05GtyLeihjZNqdotgBB0g+E
/TaNlVH7IsV6btv4m+yOZ3WOJGvatQw7bvSHmIfZyc5998VrlKXsb1wHBnIaJUtdc9OPZAixtkah
cO3iqD2dUd/9UiglaiQlD4IcytYZN0PAYdBCv/oJZXjgO8EF7BOwBaNHKABZDID3XbQcMKbdyybR
bQN9r7/iQZnyRQBXbtnNfZkcRkGq3aN23ey10km3baorqypW8rPjKdmiFkr0A8Y89IvhOzXeATZY
1J6KuLaprLa8w5LUeRuy4SJnItz9Fvee+2oBhF4rqY8yb6j+ca3ANRNSy+XZQVlmj5iwU63loTkk
xmzhTO9gRo9l2QZb1XQBCHff0bJxcKLBpcsJ7Oq1yjQkitM+gs8xiVfVj5oVisT2mmWreC2wrV+7
Ya2t5KiXoeE8+Za6lKNI+ibb2s5Rwpgn1xmPNHM2SJNh2KnomnesU2SY84U5qWlfgwlpNTPvwp+e
BzoLcaHgQYVoQ2XA+RL7eYDKrJs/T3WtrCxf8/ltdGhDuGGw6bUFruBamkDXGctw1XuF/mLmDYxo
pxy/1o26b4WhfEl0c0uFIHhBJ9s9T8a4omAAIbxQkk/frjNUV+PwpVAjJEBaRNgLxPa3lGDHfWHx
hhmzg2w06n23Ixm2mpMd+rm5T1F8bIBQ+iIV1ATjGhG9lQq8cy8b8sDNHg1XCj+Na1PeyRDiVoTZ
bgy2zyfZYAQdbTsccO9d8mhShLY2o0LbKFnWoNVrjF8y3UMh2UxeGieq9rI/mPtjVTkpyfg8dMLY
90B2liJIfMT+4dSQXi2gxnCk4mz/hF/N79FxDmWfHPVSoDA9VlTYYCNCro+q9WTYQ30UFIAWCoSj
b51QFlNpZ5/IuaFcpmco55aV/lwawVd9YgUMXHSDg6p4KsZYPMmjWVxtySYbbpjORuQBDfnfI1jb
UdwKLMHjmL77gDwZgSJUgpwxf5QDsu92BUuPnh2WaI+mXh88XmMgdKMT+DrqzZVr3EJsDtDZnkOf
xPUMoT/0YvB3xSTGfVP2FfkRJzlPZdeTj1X5p7NdfrDboT3XjRMvEw2aEg6axmvuWhUZusxCCvof
oSLsHhU9klzZV98tuImrzHhR9SL67AxzWGQ5iGKEGDAsrRpzj+s2nKN2jB5TVy0vwDWMBZQ50sFR
WDzyy01PnWe+5TD28BUkkl3Ub9MTgu9IULexWEMJU03+LAxnYVKtXG3+w4rq6JZ2eNWgyz02tqOu
gTS3n8gMAiez2xct6pxDqabFQs+q7rNxoMgObTQcI92enhsdllrmtp96XmTrIdIBj8yng995ULo8
vlRK/CgL9yQoXFib1O1l48xG2PJIDhSyrH+fY6L8s8ytaqUprfmsw2bq0q55T/l97jPgVgvfDJv3
2OjLNQLC7m2Ur1KDgt07EBsYhRuyyI3MfTGbyj/nFbi+eFSPherHQLEK/0yRMj4WNtXcOZJdssnz
z3GwjZMJUBCvS6/cJql3VhN0tio9K7Z+VddvemaZkCSEs5dhqsPPG3vrSUa5r29UtYqvMnKVVeAM
7bOKXvAirirIoLZ9wMnBPswVq+6hmg9lLJuoH6Asizpd3SfKgT/C1oEgjYjX3653v8gfc//TNZuK
iqDatyHrkNQ6tXoQbQwRQdojsYJBA+vmBUQyRDuT9xES+o8GPVrDNBBeJ5l2qmBLf6IvKxaTYQTX
fr5bu14d92NakofGr2atjWqy8QeyvgP6IXurpDgteIp8Caz4JAKlfJH9URj97s+19GSxTrrq3dcm
i8JzNZB2K8tBfGus6smJh+ANbheL9Zw9WD2645sg/yAnKDZuGWiMD6dojLWDPbUlv4+g/pZbiFiD
TfuSKTasUnS0d1qY9lAAY7Tr5mu7cfwj0LPyeQhqY2u2Trquucc/JyTJ5ARDKP5iaKaS0pzpPJUG
oOp8PrNPzU1YRD0KDVRQMFPI9hIFLhuJ/5ZQcXl0H/hj3h+hnFxFYbJw7SFY3i8lj/643v0zdBb0
IPOmEs0TNVlbxThs6mpsPl2xhnCTfKltAwhsytcUa27yhSTPovOdkVyoMYFoqKqVnJYheuaRRHlB
HTNC4UBRYXGOkJl6tAgiNan397Cb+xJXaVngzIcyvk3865R7X1kMPZbkAh2K/zA5hHa3EVYEqAyR
kygxuAt0T3tp6xh+j5UfzTkSo2stEnQfNo2ChrgS8coKH4omcxYyocSfx1paduT/LeXkDtG+wmT0
lmRyPTJvcR293zJI9xNucawE+3qerE54A/OTDndKp6IGHrRo1+n4DMmjuU8x4+qXaZQIB4zeASFI
tiVzI8N7UwQA3xvt573nj1mTOViLqYFkPG8XS1HU12TGxo1giYDzNe1Ohloz23OOsEY92AkvNjIy
4K6UzxjfCijSE+7kBZJoipZgzFJ4+WdaiV2Y+PaPcXDeDDvo3/LAxk9T1Po+zhz1CElPXdZgeaFT
Z8oOCTYQ2r6GoIhhKyfb7H43g4nXRs+u5dHW0uAsBxqlb05qu5bBiKSYg52o6Nck7Xa1Fy9y5BZR
RlWTn7Dyy9BLf3VR+DNSXWo9SsKuIJymY0hpaiemPnuc3L68Ak0M4dGbxbd0SJnBSayRzk3p2R9q
jaO3l1ton9oAyY3BxH9eoC/pYd2rTM23CrHJGfEcVS4WGFkVPdkzqk+DljMWU3ExlRQhYDPXvzWT
cgqbxH/Vmsh8tFST9WuiiVfT9a91bpdfhpnOC+3z6qA6dEWyk4UClPRHGcoBRcCmhJPxJLsUB406
SsHnxnhntwwKQCt/aEn9jrolZBenbtYGWrc7dUqmE1vDYRFHQ/7dLPbulFQ/sq6iZOtpyQX1nmrL
P71+9Cgfv4QNBvJySj0iA9Fo/SdUDnsZVA5id57uHnped8u2m5pPq8s28nNJiHOjska9lpawV3Xu
90+DPf1uCsBO+IN20Cn+1e8hlUAyKQbhX7Ftgoj/r8n3OWNPuQD3GYQeEusS+SrWwkMVvrHUQ7p9
CLPNLXRrF8FI/idkOGkxaqJ+OiEdxGQrwZ+qq1VvTzKNsKHaX2mJOMrRqPE/SEg7TzxKoze2wU8Y
hrfn24UoOwdZkFzliZqB+C72vZd2HBa393YG6KxPFO1BvrRlX9vH1BCFfbx3yX5Acn1FNrmxgy0b
vri5mliMPQLX/Ko1HfDRakyrbZFO3wEOTxu4mdmpqPihVIVBKXJE5SFJau/HSMlVHwsgHJVRP7Vk
kr9EuZXjuV61V9+fN4IKUFvb73MMW9wYAYa8uZBVx5YdwOkynVx/aWNWtIgqsNYlistX2XhtulXB
BT3dogiKqrCVrT2lyW2Ci7jToxF37cJpcLZo9Z1iJcNRNr7epCPqT8QjPpxTvJ7qwH8rYJfu+xpS
mZlM3lukj95az51wrc+hh+jUgtvL28pRjDrR6zfxvJ5PtZCgxrvCfyHxUV6N1LpNst1SP5QGwp3y
nAJ18E2e5cFKbZBKNVmaTL0pDn0xetp6LJ1qNfB0ejDi2tXYFUb1QY0LWGlyCJUQVLHn+Yb8CtA1
0Jazy9OiZiF00lq3Q8gHG+05KqygOf2zX9X70WLtxyjinViVM9cI9fo2Dczq364h+2XXEI39gVTV
a6FmK7kZooqlr7qWirKjZ9H7gH+C7IeTr6/sohBbb+7/53zZ34mieBEBWw7b8Pdt14Iin4/Qplb2
egpXR0lIluPYMG2KCvn+2307rzwtk+LG1Fd72eU6rneWt6zwdw0Vvm1VVoqgvNK//9flnRzQG+tn
WWsh66J/rCfvS8E26REns7CLr+0Pkib9JxnwbuNbsbdy5jCM+hP5URZCaawfkemGxDD3G4nHjS0m
3m2qnb90rPMF+41AN16VMIsguZmwSzIVQrCufBF+Z10Mz0jQj8MlR/bbLgs5tuYlCS08f/Sis3Em
8/wdtx6J7r94G7XmpIs0QY9bAl1ZbyhnX0cXZiZ6SO5HGWNWNfX6sJR9mWOhJxK39UqruhXQDP0s
BmE9x6lT4mAhqkf+vPg6uKa6r2wswIJSMZ/llL9OGAA3slWOASx6avYy6PVq0p3oos9RIngmFln8
EmP58IDwHCIwE2m7vBn8p8zJfGhG2Xmw0Baj6r/L07TZd8iDs35ojuMMTpONPm+8Esv58Puu3squ
eN6ghXNjk9RagH9MKNBQwlMmH1EUJRi9ZV6g0Gv4w/EWylyhmZTHqLT1nYzEpPNAdd0KDpj/yCLI
f5aNqxvvxmBX0Ao8/3lKtGnF4t1ZiTlsfVYsZql8MZPGQW6hLNesrsaznFtEnreIp1a5Xc2I5rwz
eqxwSSvl2dA7/Xn6PvSqjYroWKjoz0fdbmh6C7Fyz96a8RsaOuYv1Yer4lnNB/oDAT5h9g87qhGf
QhWV6mLSUMQw7SdVi+uLyE1x0fB5lF153rEfn2c0Q+M8yUE5be5yfW0Ht6PcsMcDUAYd2D1g9haK
JeYsz6pQiw0Lmgmo2Qx7kMO3mZU2TcvBmBUO72fKSVYQ/Ej6VlkMpNWuojYumWmOH5PKVp/0UbeW
IXyBLykPr3MdTbdZWkNOzW2AnUdsFOeGNQ0349QBo/2rLw/ycEuFtILG2GA+paYTkkMgXYeYZWmP
hJ8/SwXKUDZTEeSUlVDDrKTen+zUUiUM1/IwAZFiL+ShPLNZU98sN01tV5s07OprUIXwb02n+wFQ
iAO9+6amKmAAYdSnxm/7XaDxevJ7G6AdYgiUJrofeqzvcK+4ZKmqIr6X4W3WdhYldNQGlrhdhUdy
dSyounY6G73ar3SRG68dDIYstdSzlavG60CUzJEc62HcyDF1njmPlVha3cb+/Tw5ps2I4L/OMz1E
m7owCRd1UtYLY8ipqI1+uwVz3T/yGiifC8OrH4oZ3GMrwYNJTjC2m1WbRea3HpTQw9hm+lmZRIGC
dVWsNBDsXyrWZuVkfGuD+StXyWV0XZQ8AbrUF3JAM7Ba0dgxIdwxrUQdGrvIarhBK4dX4XztNO5P
Q6BEb6FG2kTvtWKjIYt3ANKDjUZgWru4yqxdnXa/jwa72PhKH26MIpthMPOU+6g8up8WmrhtwoOI
n1iu4z1h2B+Bo4+PZZIMj4OX+h9DpqEHamZfeU1hXqJlyc7m8fzCn+ls8+BDzN3HiyueuhdfhEC1
klZde6PSvShxMpA5r/OFHO3UGj4i6Qgjd/yGpBfa1K2RXC3otS/w5EkEq+a0v1+pdkBvF/OFmf8A
PU3shZ+0hwz380XQxQrOinNYO3z5c4Oyl9HgIMLhbeJ8lCjxm8ad9HifJ4+qKbiAPYNqX4o3Hvv1
LzHnHGA2/GDJi5pg5KUvJUYIwEnb8lBjBr83ozhelMrwlAhnuHRONl6GVLAkAiggu2RjIZCph3V7
khEZ7OFyG5UnhIIVQqc2i/s1hMfjO62G3f0akemOSP+IN9mV8Sh50soekNBMBQau7ey7mS7czM09
zJTgPVKb6DGQjGI5AMpdbdbmzB6WsWzqxE9AVFcLeYE/r/q3OI6Ca6WbLoR0C4lKILVLzVHUN1MH
hmE3WvfoB4321mlVBfRmsFBM0dLtOCfXAx2kUphHxTrNw+w1dLzpEd1TbRnaefoa55W+xZmlXoy9
mr5ifhUe7NwQD7cwhKWke8WrjCoFLKtX4cs3eUm1F7FR7eXRvVEilxKJjGNqWe5tZo125z5ukIuL
ylZb2Ur74ntWhrBT079GdVzvxOAm2MoRxraV7nM9tx4qNRtei3AEKGSa8EHnUWdQ3EM34HyU2lb/
2keudURS4ns+Rznpjqc4HnHpJGrQATx5UXmWJyaBb5zHINzLsdSMrEvlKGs5VpSlc/UDlAbm87yc
N16T/5RDgxkmrxpPI6Ttx0WcbHInM1/kvHxsH2JBRlR+ttObCN4P7jJsazQaWjt/9XtU56zCOYOd
L16nkPxk4dVPcsyNAcXq8ZAc5CA/82yReSJGj5czFScqliYr6o0MUUnpV/kwqGszRu5GlO4+98vo
WP6zGdHvUnu0/ubuqRUlGWpz+j0t1sjDIuGwbINIr5dyjhorzJmaCXMGXVx+h/JEOS7PjttYXfuh
mSEDgz5DaffqjuUAOSde2UB6rNQ4GK07LBSK6cvGNzy+qrmzrwReOrdJqL0vTXUiudjr0/HeTEOg
HvXYTHeupeM/RSQHZX8ykv+GIe6Jx37C+UV25kjeI5c+X+Z2chFFq1q084JG+dWVoNso+YJb7TVc
uQY7PcgmDIBJdze2kmxxPMxuQ1mVX6PRmfU4/pojDxUFPXaHP3bhjMMpcdBo06MAdXUzrt+iirf7
4FkB+RhCoVfXKVHjs4xMdF0noxufWb2w1SgOSVAh1SAqnOh0CuTRpBjzE8u8hFUyrscoC5axF4fx
gqVOji1FUawTk3tukTlU2gOVutkt1oR3CjN3OmSmbl7kddySF3hunKf5ekUcNU/oJgHA5iNkF/Sj
aTcmzS/ZdeufUjRLQrNeyH+E7EPAGFpvF7SrsNOwz/B6k1UTz8hkCupTMMEWNX3j2MwbLjE3sl+Z
5YE01cB6kKkm9o3WA3+pW999mjzrr7myP3PH6qDp3PdtGY1fcNrAQKRQP4bIaTZD6zXrGG6f7A98
e/pwxYRhj4pQn2dWGGnhMHcwq7hfNFVlPrZZ111HJ+uvobYJ3ca8yB5WKPqGPKeCY7bnp4s4V/GK
cK16qwROdzUB8Z019v+3UQBBUHEixHvlyWGW/OwA1i5ttCbfcB7ZDnmmXwxcCCEW2tA4eFBoWYRd
2FfZWUdu+yyQkZQn5APpisJu9nLMZr1/8pTxXY4FpGuPul7nD20T6Ve3s96CSfzQkUl6iavAfi7x
l1MaLAm53Kvi+crRnMfstEZUMimajZzauQYCfaKueVgwmk2+d/jrOvpYy+vEyJad+wjqcK3pJ2Pe
GVXzbqnMjWct7o2jjAK1IRfU4IykFGyWUITETo35crCY56u19ed88rf9Sg76Bl5GzmienCwEtJT6
8cPkDu7OLq3koexL88pLyrwiV2A9xCMGGY0IrWuOydNpLKONHJTTQm0wl3VAOv5+ltU/F7qhXuQ5
emm0jxOGg4v7SYMmrq6vx0d5jq8U7s6dP9icP/OPD5ZhEMeHRESvtt1pJ2FhOKgmof+GXMovzJem
n6HxUihGCvMa5rHm6tNng8claBUD8BGvmXWFTfE+KXwSawqboAKE5CVyRiwkHdd680u8rHO8qKoB
f7S5EQF2b95sYpcX2LJ5LgsJPbIQtyOSM5yqdh48z2y28iyvy+KDQEDTMR0LqzOnYMucVC1ILaff
wgYuH3TEZp86d9C3GeqnICIwDROyjXwvOGrqp5xx64KImDzJuKLKBDJO3Wtzl+y3JzYneVwNS7Vo
u1Nh1MVDnCbV51QbCIer2rira8N/78WLm+nl7Ebpb/quaZESSypykCkUEYRgeYSik1Z5ZXkt5sb0
cRMLp7Dcyj5D00j4sg1q3eAKHa64+iRhQXdgRSTH5KwSoQdoCtXR6jvjZMyNlVvdoreaeC37ai0x
TohJGCcndC5sXPTdvasyWvMp0i56zbrgQZ5eAhXnB58t+EVDMPkx2Yl1kI3ieqS65GHRVRwWZjAu
M3ZHi/sk9Ml+T6fea7EC/VcYBu12oDK7Nf34O8+NnwNiPeQ9p+mAFwkWeOiCP0P4dSjnq/7X3HYe
Nd1Qfln4JSqBWn0bbdt4yJrMeh7DxFvhi2IfYqPWdhF6SjOsOrggubCLrQCclrU0htr5ROzZXWux
NTxqc6hQvEMlyXp3Dd/Zxh2mYEVCkb0IkaRIMejeWKlivHs4ukC4s876kMcvE9VV2V0nYYxII4Z6
MgwMJD6zLkOS+3+cZJRJvrAmjO0GktOzi7UdWrhzN43Br2EMTkEePBCUH+wrP00VVE1nWtYVpeyD
7BYaTOIR+f5VG6XVR55goFoOvU2BeYjeqMTczh50nTSik7Xn1M12A8WYT1IxKHiAE8JpbQw+jTE8
+z2YPIXH6Ik0PsYEcz9qN9qSH8ac3AzCz2pa97FVfoS5hua/NcXLsBhQeexMbQXe8qD6JFA6dozH
TtOjhTJXt0VPCmjsjPgIcjZ54fWyl2VugdreenIb61EWx2F7LXqqPG8NqPf9WArkp+dqOGbvNSww
kZ9MlDwu42h9yMtWRZKtkEACyjR/SrtyW7/6rFP0qBy7iVeyst5N/ieV7Z7cZ13zRMVvQV50KpVo
aYEO2NbjN6tTYxxojfE5TkJjU1KbLB5DHTfMHAbQYbKoIyRt4z2qTWhCa2i65qnpoDAMcb8nuapp
3Hmyr0D6EtnlYo4ss+vWrIeTrWLjeCrKAh2tPvNeompUTpaXHmSUGOb0MmuezENu17f7osiaOb8B
twbC2qEQ1OmjFjafr5kqd1cRfmSu973sLOWH7+N/GVP4eWhY6Li9GL/DO0ZoHXH3N7RjohlgVAHN
HbpVHw3ieVKGESmtCsmJOezg6Z49HKFGTWtIbxugNTGYZJdj4Dta6m73HACt4kF+jYaeoM8qjJUR
OZBjSlgOx9CsoCwyGNYJMxLtR+KNySGBUoDHJakSqpEYgqIsf5yqzDyVLd7hEgSmD9WvXB0z9AMo
qjkscJeyX+uGdc6m/10TdbkxTAvM22DYn6Ig5VrXX/kVD6s0hFzNo/WX7ocjTHa03dFyEMayNkae
wEk0u6g5O9lA3wCQKQ+ZyGEx2s6umps/x/829X6+0bTd7/Nlpzz9Nizw2g2qXL+4LXmjoUy6r44K
LMRRi1mYwK3QlgCoHZ4iTwm/6gHyzlVnei+igv8MEkY9kR7XHj2YoiiwiXqvxHX4YKh2uhOZ5V+Q
nOoeQy9kxTw0/kX2Yf6tLLiXjXWXqySG0477MEV/Jy8n5PaBPH/gLf7VRWHpLKAwIDZtILOdVuxW
MRtJJhskMs89e9UOJIlAMbQHX8eP+jiWwBg8LNmskQJkDvbj2gCS2KiIMm/A3SjXsOc3VLJuejUS
zeVXU2fU1nzxPpXD8KDbVnK05lDxlIfKLaJXJH+cs9U5V9nd5IO3RdA2XPqsFd55x/uA8o0OA0lO
cj3rFyRVD2VUBmWXDJui35vw319xIp02Xp+4K7NvtU8yYse2861nHRXgoxPWL8ngOg+F2sUzyIEP
17V43RaDt9LnEIyd2Ag/x7N9DiEmKDvFpxKOwFX0akRl8IQf3WejWJ95Eb6r1mi91HWO45uXFaua
P8CL4c9IWkegdYwy8ItLceLJLOPXtMe5TG/6Ya0I49BaTvvczQjPHIEaAL5xsh9nkChqUsF2StEG
l6NyXozzsWABeJFRP+qoI2RALt3KuwASLnfg7OxzCBSA+7YevmttxfYiR5EUReMVa3uWN7qrPrWl
pS/kjBJVOaWIvzdkrRY16vBP/gSqwxGOjh41sk116zz0CprZVXTwRZ1/ODHSu6GatDvL8LOP3nQX
Pa+h19axuydksKkh8If4wMTMX7ES1R8NMYqHMCA/guhX8DBpQFyKLlxh4h5+jXSEKRzTUJ5ikJ07
xIfVNb9/60UPtODBqMrygkJyvMkMRTl6vfa7Qbf2aqHJsb33NyAvU3NotiOGyzAQhuFTmYpTC8b5
l58lS2Gr6fc8IqNnC8BOcBCTddeyT1SxOtn/H2fntRw5DqzpJ2IEvbkt7428+oYhdUv03vPpz0dU
T9ds7+zGxt4wiASIMlKRQOZvzJEXltXEfKhzHAlVhFs+rVxdhaoxfONegetMJ/+o1Kycy4PnHAwj
9GZSVCILDtn4JdDScIc0zzAXzdI3zTWYFap0U68aoU/hJ66xAp9WvlC4zRaWYtmbYeo1VRJGpl6Q
3Jl6WQzB4q35S0gkJ15GMK9ZkUdXMVOOd6uZVd0TMJ3hadBwcpquUTU13bh5Zp6xc/4A0NV8u/ZW
l+vqi2JwMusjJX82odMsq0FPj4lCct/wk3Q9kOe9ysAl54NvZB+RXW7g6NXfSWFsOxItP0L0tef4
nozXSA2gOEsJbhw5Ztm6HGXIXTTqszaVam2om19mM2f9V39zC/iVmJH8Usfx5E3oZPzHwRBH295d
9+gYXAwHBLAaWiuj4nsExt/upPQJ0KgSbAurLveo1WCxNw5WSIlEj8q9OIiue9NUA0BVSO7O/nVN
GsOqUApH2vD4yE7ldKjAnCyUsmsXaE5mJ/JLQNhEt1LZ0b96AvZ0rNgZI3phtTw77CTqfpvZPItv
ByPzWB119aroYvCqU0dXuAAz0kp9RzDL3TaiWYahjQohgNVpiGyMOvKYLrZ2rRLsqYiX2AFPp4On
TKdjWq0ztz3deorWDfZt6xb+Spz+a7xvnwcSLFdHr1YB2ZHXUdbSIzVFIGVTM6i9aqNp3BwUt/Ve
5UbVFiRNxo3o5UldYMjYdEfRS1Ed5S5JfjSGonicpkR7XnoRUwbNWM9EU0zZUf1aiKbH8uY2pWii
lbA29MLa8BuUd1VNtsqDjoVImRzM7jFx1lnuuDO6sk9uPSL415j/irFg2VROfaTCo0Otf67zBHq0
1tqXxrPsiw2hC6un8XCP632vzpIYzIQYwf7WvsQTKrEmE0uF6p9L1ZKvRjWx/BTj+p2O68iR+3O0
7vzGPpbTmWKHv89EjK3S796/xv1XL6AE+zZfFntHFzXXKFKtXY3pNC6viP7sbEfHh1yc6vrIqkOc
3gaIsRTz1Jlvt9XtUhErxfXi9F8XUS6xdrhY1YvBtxKIAlK5CVqAulg6eJcx8Tw4GwrLyhKYTpE6
FB//dAyR5Z0gk8/FsHvcidCY5X4B3J5UtT0T3bWuHkEVd/v7OClUg12F7H1vGNa2dh15ZVUyxjiR
0+9aQ0+RSpvaox0Pu0DOXH1578dmjH4xVARv429tVfdUcIGAQFF9moXyObXT8cPLzHIpx2m984Og
e1SV+k3E3TLHBmPoKxWiOsu8WPW8a1Ip0iW1UVDjn71elJWJ4Xrha9WG0qOMWl2P6OxY1OYelOVt
tLiExaVzjvIn0aD2x1WdIa0cSlxHERMHLQZbDISXu4rsuzNMwqfk6cSSnXVVqpPkiRx+Wam0a7sI
aqo3PLtaUl9zWS2ucR696Hk+vKEggDrhqvBz+bl+Ll2rfa7cVuNcjdr2WWCdf5+bGsKTiTeeoWnb
89DM1FWn5Sr7K2STgCx9lVpjHdQg7p+CEoSmL7N7CkK3f2Kpi/8WK/CF6JWqLD5Wo/MpOuNCU1gi
7cElxM08GMuVonlnbWhBNOqFcxSHpKHIjZP5UK9bycHySrTv/eLMKpqNrMfY1zWR3KxrKcALNiW7
6oR5uzdachUz15WavWhbU1Cc/RWzYxXxKzKTLMQ0BDVUHbyPrQWHurW8c2N3vw+GhVxwH+LY8FcH
hAFUn4rJkuTPFeT3UDXXU7w+7XT+V1zM6frZ44ByxVa0elPtqKqRSJ64QYLtMypdtsXCCK7WP7Qf
ETfYpEFFuxOJGLPVGHcP3c5s2EP36URMzPlnrAj9Nbvqe3sU7qsNfhaRBJsZ6QrDbTZOlEzW6EEz
UKbrMryf7Wg6pS3OUpRSZ1ocHFQ/5+5judoJQSv9hKE9TurIgCmtlJ/MwUWIWAlSZRFKYQrofurV
WT90rTOrRv5RwCrz6coheB1U/o1SvU2Wopli4rtAyqTYghsOXzUl/FInaJPojIwHfiXWM2PcCwXG
S6FIwStYRmdntsgZikFeX5TcrgoVdAPz87OO5+Ahq70Y3PvusaQcfbVNk3oa/xMiXCVGiSytGdze
lKqzl5N+3KAPefpeRGZ0EZAG1ijVlQgMnvhyRzqAQf8rkinvYdRGF8DC1Q0v8X+e5/Y6lfF2n6Pr
IYtBV9416QC8lkSzvy9ldzBx75OAhk0HmI31Ih1j7hMpRhizVmrCQwJh9SDOahEcR5PNuVr77Nym
QaI/qNT69/jbKHFBlFBRR/gLaO5fk4ju20Wh5UeHZpexI9pHTlOt28Z5IsEr7X29N8qjOA261INh
RXDgB8lNA1IDaD+rBWMH0ZH/g8AlGxK60j4gOzLL0lPv/KptN1xMacR8JoqOohL530VJ0QUgoNiL
kZLmr+quxCbP6ZELgaBaqBOatGR/fhMlu7X/dFdyJ3WnP80+QKd6JpTKFNSAqkUc9fOuEPbO2Gqt
77pmtTbcXiA0qLKc/jRvM6Dn0yMek3SQOsfuqrybhqFdxaE01eYY6j5we5+7V+tX0jawsDlr00a7
plWsX6PCgzEi4a1+jzncgxdVZFF4naYSHZlV4nWuUmG8x2TZfHOisd6LmUSc++qiAj8OjYgrNSUL
L5JV3l5PhEpbTynPNg/imtCCcNvWKpYUXg95P+8B93G/al2nZYVahLMUwY6GF+5CjnJpUOyaBgyu
t5DysN9504W5GCROXY/CoxLa1fK+ECunld29+f+wYPu/D6mwIsK+Gun7vmXjM4Jv8BqvPLvAmVEb
ng5md/EGo981POYNgGnEisx6IQOrb0XLisrynGpKcbac4ldvFKCq/4TEiEHVYpAkY74ZDKSIozaX
jqisYsHkt8NrPEKn7PGzf+i7xFzGueQenbpVNrpSxTsVAedDZY/eWsvq8iLpRofRdJA846LFphk7
oxcMytq91MjgoyiQ2MA0OXhJnxzyYq+kgXNQXY/OptV/d4oRqjqEB131ZzIbYzk2wks2FRbDILRO
ttniXUJLHPA7NnexVv9qBy8K51YddOvcKSoYC665qMxYx6wTsrkX+NJaH0b7qZVKNq2puq8NMIWU
tC9OcLIMI0IMkUPE0/haI92b2FZ9Fq1b3HN27AWlAwWIceLaVT9cMzB2YoQcx/HVRnx5Runa2OiW
J3tzCBpAEqrSX99nlxOEQLuUwvk9llUY2YxanCzENGLCpmiGNWV1PtH0pozpgB9cvc19P8N2b3oL
jqyxNjCVJ70aB29uokxx9Ot2fX/PjamlF/x7xOW3TzF9uq4fEJBJAM1Pb1sMR4f99unuoT+f8P4O
Qt2mJBJ65ub2kinbDYAqLB/urxlaFpqZKRW4+6u2geQuocL9/oRiwjJIf3/C27cV+DZSv9Onu82t
Gh7rHT7d/X2LT1ghI3Z/k930CZP69ve7fS1dDgk86n9/OnE1plg7ybNBRU3fo7g6S9IfoVoau/v0
FmXHWV9K4QIYXvEI7mjiu8r5MTcb+4FS2WOlWs475BsU51IXgKXiFq+ZghuwKSWnTHX0pTNiJYA3
0Jkbk/GYqmTk/NHlLhNEVD1jXT1IivYhOsWhAIyhGc5wG1+2kOZrEqArUQ/tQr852Hn06z7eUcgf
8sxnwWnLi0aTWOsVk0x70veLKrSVB9/D1gtFqYPd19IxnFpDYWEkGPLVik4xzHSRrGe17aMKyRAX
q8CzYiN5PM0hDmqd98ukxTPrHnOjauXgOXW+vcoQVuT8XXUmXkYMq/UAVxAzT3ai2StDdQLcfGuJ
q/oaOaPCLBDn/PN+fbUDfaDYFxEKEXzYICaRze/vF83w70yOq70YgcWjj3NQdXunIoS2O3nQPvKp
9vGBREx7j7y2uX0lgP3ztRwmwPi1H71z1Nw0PVWSAoF18IKzODNifCVBE+Ub0bSMGCX3QgWBEOh1
uPhrtBPJ/baE7XifQIwQB17BTYffr3APm1EeQsb/5xXuHXHR/H6VDBIK+vGsh+QWjWTZT5ZAmUlt
s+hYqQa+YXbtRVuW84hZj06/p+psU24vi5PjYJXQy3591UAXLKjnmE+Sb3vzVkv7N6PqfAz/tOET
p8pjabfutzNSq0n9njUh/mVIpaNKHtsq8CnZ/2npyldtedKbnzg2ellN+qzC61kkqI1eoS6xNdU0
+cTbVdam31p7S2rtrZPa5baX+M/VMkvYsLDyUly8D7vhAFQrb3BynY4KS/5aa5Ot6Ok1Z2IcpdSS
Z2qbDIdb1NKcWc+DAI83eDzhouavnM4xiiLfLym4FiosT+ZFOhWrlWsaVfpDgf7QOqjybVAqATlT
xzvLDngQ8MUScoxtPI/UpD6OlSk/hHL1LOK2F+HaNpaYWwFRg1OpLdLckt7BsyorR3VNCslc3nfH
TG2QoO10f8tPQ1mKMDvEfVf08lN4NUbfhgZmxjVSqA48yxXLRJKQVHzjfYeX3b6q8hqO8nQ6qqhW
2Iay6xQvI7/oLwK7zZfjkCbPGE5rm6bHHMG2zPg5l7BVMDPwHaLZNlCuwkz+Fq1Rqm0U0p2juBLN
F+MBlfQ5SsE8i6eDnW5AltRPotFF+Rrl9voqrk3C8Vn3cKoTLT4JuryuHx7E0LgDBNiQqt+SPpCe
EvafW34KuTzT8ZIkV89B65VgLlupthyD4HdsTOBzoXBdARQ2SPuJgWGv/tM9DTSbMd+5Qwbe+E8c
zzcSDa0ccSMdXyLcVoBVF/Fri4Mw8v88+UVTy8l5aqE++Q7q8StrgBfZKMILdPXxpTEWYpCSOvFZ
y1v+j5nBVkP4TKbCSmC6JLYNyvmSC0pg6h3wbZx11mgfRe9I/Rsckvc8gK66Glp9Kus4edUVO9iP
dVCSjueirB2zlQnGYiUuMnJZAuUbsHnAYWWPer+78iJomOIQCl8eJ8CHJ54se0RQA0tIdhQpmNEr
y8eQtNYQNeq1ibQS7eEgWmZ8wyvR2Q22e6bOeGuJUNl0HgZ9Az+h6XKHkvZeqQ0qXn1OARJZ0Gep
8UK2CcxEItjZhpALQDB/K0b1ibIDsJ9goonrVn6J9MJYm+44ceZ6RAAlHtlOY1YTs9qZIe2df1QW
9CllKqMrDWZRQJd+mm6Rz6Ikk59z36TUoqsqiWwd5zkUoraONE54kjxYoqyaPVcxWzP+Kbuf5NcW
t5mKNNrmXat/RDpMBRNi+GNTk/Wq4yA5anJG5S7qPeyULRcbVy1b2EqUvAam9CuxLOMr7q+3eTC9
ukpYrbw3RlcDvmqlq4PqA4aFIy5Nffw8Ymv1FOAH8dRWOEFFVvogQmGljzNYGyCrp86iSYpVRjp9
KXq5N0aHVse1XPTmqAs/1fv7XNTjpqxWVB9Ev+UkybKx+CeT3lOnaZ+GNlkUyBm/NoatAL8ItJlo
arlhrUy/wc2P/eorOzGsnKIe+sQ0WEvcFYWP9lFxk/IBatUt3JuJv0+zCR09jYozfnPQR/r1IDfG
vpPqeKYbUnec9CkWcuXjSWqO/VHExAEoQo8TJIcxrM0Flk4Mma7oELIdwK7SI9qqjGDpvVvERC9y
cKCnUnMvV3E4b7rRPVWmZx3rzOrngzbaH6Tgdl7vji/5iIFD5lbFGk5m8ObpI94Ssf0hQWjGYXrE
a6dVwktK+QZar2p9pOHwqmA+4VHZmPlu2oFr7ILL/WDV7rFiobOHzFjYs8h2ou0oYdcshsSB9Xuw
F6BBrMvpMTJhNc1MUnWzwqgrfv+ize5iVSR8PYGRDpcKQbMdnrgttKKJRzDEP8sRZSXBHKhpAenx
UXOCVTA4wU/ZbIKTYAdMffU08v/jOjGLbvRbWymDszxCFcAAsl+6RuQ8+EbnPNgV8BHbvIrIIJP0
QSanXog+ETPxfO2dejyLVmxE0abqUC7zMYFL5yYuqYjW9sdwmixzVXs14iIVqIb54OOxguh9wsZE
q80HNRvta2wBc6FPRCrTkJYufPZFnFWoNoZRuNTyLDsqoLLtsgznYRiVL0qW/j4TMWhWzePQ53Mw
FMEPp/vWzKx8s3Iz3VoQ3PDAJux6wd6xGp1iL3crrGOQMki64Ec4yj+h7LdXP2qy06AN1kyMr1IN
qYjM6k6OJidXV9W/RNxwcpd1QGEiW8PvzLGLg4hzb8XIu0+abWgk3luoU5yfXlfqpHgdI8G2Fk3e
nfHn3XUdjpvZ9C5QmNkXjfX73bUspead6q4qpFTCosu+Cks5k5HN3sYwMxZm1MtHt3aKfYH30Krr
guh5bIEokKfJvmCDz6O618+NpiaLRtdcpC49TECms/shaaRhbbbRwZn82e9xMVaX9RdPt/3nttX3
Smyqb25foEOWRv4R82fo8bKbLVWMn197NT67ga38CrXsAVRc8qpNRqJdmUn7UBu7I+oUMEdxin4H
K7/1WHv/Utz8B9Zc+rNcSunKzkm+a5P3aueNwSSa6WI87S3FUOSQcHRy8uopg/29avXG28lQ2c+o
R/VzVRn4EQ96ixT34IJqG3ULZ3pnwwYjmk9iQa9jWtazbhziH0YefOZJ5X6SSThlCHR8Feq4lLnt
+zOnPSJ6koWzxkT+BsbIDOrHSs+S8svx5Qtmas2n1gZfY+sbG8l0upWM88ijC3gvyx+Ri8ge27Jg
A4pJ50rE2lEvzxDHNmnWZbcRyBWye4510hg4zA1Z8OCnoXPOAwMU83QGE79aNHEWLGsbOZGlj+IY
fwFnX6oUpXm8sm80iujh1lu78JJCuw6WkYV4EeXuhnn+ueQW41u9XSLm95VMWYZ9UK9iG9PxECfb
s2t36j4eAMpFXlZ+tOEL+GPrM56Mf5HeVo78wcyjjuzwvJw6muFnAg/5IzS7cOmV7APMAYhKLnfI
q0Wh9TnqOYyMxn/Lu6hdBXYob6XckB/s0McyahrRt+aTBgfzOUh1b4M+qA14zyyfm0R5FAOQJEpw
Gy6AnFVVuValQOUroF4EFBN4XfVmgcneSHGSr0qMYKwm8l/Qv1e3MebKS7uXjR/m0CwCKx1e3bLX
N7aKb4iIl/Jn3Qfxe4Od27oBfrRWnMD8ESeJ8UOzySj0sWyti6aL8X7+FH0RHOcV22ptg2XL+Dpo
1ULEFYONalglKjmv3n8hobwRL0F+x1oEUrDWzFial4aP1Rl7ib04y6fmPSY6dL/834Z0uqPDp2j0
xV/X9iDtd6i642iJxJ84lCE45SLANfkeS3GvPfMmwjWVAryI/gyOpw7U+m1Up41ff8XVGsqt79XH
v+IuXmfHBsR/G5nDvIK1PO+67jU1qvJaTMxFGw2f/Z8QrPfqijnNLUSVrSSJBCtWYlvr64OyyHHU
u3qZoS1rvUfwpHWcVa7p+dFhp7eBFdvv5Zq/J2Vxd+uZTr5PMr/dVKh8Hg0XRZ06yqlgSLj4RWgh
X/ywQhPALb3HRGlRiA1ZjIYqZs7Txy5NTV6ZSuvO0tTAplgEK276GzQS2JmaZnoWMXHmxo6xgxl0
Ei3NCT2kjBK/OFYUpIK4S8+3WFgmWAgmcrzwh0F+hAzu7eqxBMDq6kPBXs+fA4DurqLXiOtiYQXY
g4qmFtndIR+yz6xM5MdKL5sTYouH2HNR7VXDgIquEW1EU9eVbpbmoXvrDbpxrTuR+0D11Huq1WYh
Rtkj65dSZx2PQzyCpOy99oMxUifs3PDgl3r9EujlPBo05JgtMoWj3jZL0Wzq6Bfc+OFiJ210Tdl7
GjXG5yDbtGVuFjW6l1yU4FaVUTHZyBn+rpZpVA+lTRZYj4NjI2OIGNVGcGx5+Is+cfC6ulw2ql8u
TVMZY4DQzUU3THntgSDZpoGbnMVB0YtoIRcmhnZalt5iQT0msJU8HxdQEzjjNFjExBkMznIjNxQ4
7zFX8t0Fai/KDORhPi7buKc2MmnwJE6T7EJITeuY9oXrkLNrm4YblPPs4F7/HcQ7Hhj2V1i432rT
yy9JKY3Akir/jLGzvUEfPUBr0dRPnQJ/N9fy4kUJ84D6RtF+geU1NM351srwKXxKS1nnCTWYt0Od
WCjUtcm1iDIsTf/XeDt1/hUjt4H/SDOLDf+7MLxKPTngmaFkyONSB1hwzEZNARsZfmFJNKDqMgx7
cXY/WIaCaXXUwKLG3s2ZDj7rEFiP02molU+tSoX4bvQm4qoET1/EboP/jBO998F9qRTLWNbdjQQb
bY3Z6gDayAxeVUWS0A6UjW1YecGrHyUfgemgVoDIyKs+VcHj6sVzrZ7UcPIoLhmLSt1RMuzmYlDM
DhbkF2wPsrA8UwYeGyPu4TOjt7RnM9SVRRIN1TlW1HijyEUCfkEzD0UYxyu/7JUHC5LYvINO8t6N
1gNJ9gnIz/KLotXMhckeuCxDfF0r59Ad6wec4/NVUijyQUGYdpfakrcZC3k85346LAaMTF+6jl1y
/sY9JznoRk4JIKy6GQkuOVoAb40P3kSTchqokDPRFgcgeSEIh2bEozH6p0fMIYaLMbdrRFuVUGzt
2veh0pOrP0lfK32XHfq0OItQOIVAIBjHsKvXIiQOna42Z3IFM3HNPS7O1EkT+xZjxG3on/mRBlvf
JpQT8nRJVJ1tP80OYrw8BtLKNcYKIJbmrA0SW/uxCItdnXUOKfjGP9qVpq3At0UXnKzsBRuX4TEb
jJqCsVZMz9wcqyLNW9gNvDM90pU9ii2IGCSTWohS1tFKBEMltYvbqe2h0OySTRv28qACQVPYT2de
Uz22XQwSXHdJVidyspabDmHEPte3Q1IW23TKTIYoMq5Gp4wvuSRS2ar3pMtZMjflqnjDR9hHJ5TU
YoswKWzOlKXysHanTdQMYOGy7QqkxtzMWlv2MDMmwEdbSMGODTh+b1PT8ht3Bl9COoRx0r78GdZY
oAvtHsZM5mu/h7mV6WJaxjCH2URczGZOw8C1/HsYqxATnMAYH6K6LtdSbFPcjwb1MTDN8upzBzdr
3yjmrgopoEWRYFc6sfpomam6yTwDJv802Mbq5TGF2jMN1fMkmytg3TZiqCLX8a6RgGuLpm7VGF46
hbrpLEpCyAbJj4mPsqbhGNFL7rHraUbVfKtDFsP8+ZWPaERKwq+VX1LasuaKEdomVzGzSXOFM69c
s83AdBU8zbKKkuIqSZU+rxqo5mXYotHUJKQOKQJ8QCI/Zn5D3iK0N16Z2d/U557dPize88TI55ZU
6A8aKLlVjY7q0QwjbdsMibbBNK09iRmR+kkR5XJRzW57/6PMWJ3y7Jpyx7cZiwT0zjSj3jr5fJhE
CnVgUVuxx/mvXdBfMSpixc5PSG2PxsaHpBhmep/iNzMkywT9IVS6JS1PrkGdZ89FUzxnnaaeBrdN
n3mXGeBGg4zM1DlKGVJ3tlbuRK/VVCH6nUa7Eb1UPQrUnVwTf06uJQ1rrCpy3X3VnMDQFODftfjd
DuSDMXmQmBbbE8913lLdnORGg+bkhBXAzFZx2Z7XEMKiop1VmlV/jSvXk/KvMo57ACJIYsl59w61
wzm4Uvn7UDfVsIyzWJv91fFX0ywrdluQI0V8DDK0QxwsBJNRdw5+TRoa8XU2raHBDr8I+l+syBBk
7rtvlA9fMBT335wEnWB4Rd05jHtjU8HLgeti5+eEgvACmW1zbeqDM+fxxtc+HRoIBntTsdGR6zXs
xUUwwxUVY+khojJtuDy/xmAW6J5+6KrKfXK9bvqhqDXGjDST1imXZWNgeTENxiXAXI+ajtzG1PQb
Bx1nzJBvU1m505x8qXkWl47sih8QPJpb01Czbro5S59gFbOfgBfpjdEij9l4ZprUa69Nwu2nWrBv
6P0ZkOQe54cA0QFjkUdD9yXnymNKlfHDbc1qplqm84Kf1zDHczd5lBs5WCI8vXcSC51Af0CzNRyz
bQ8SB+UTRcrmddnuWGrY4NnpVSw9XkuGHS+yyE0fk+kwUFmg0nAVEdn1Do41bmW6jr5vOkdVyYwR
327o07LpJgsgQp28EP3lQEY4a9Errhr3GJKXnxd6b89SX36KLNhXJpIM64Hy08p003IulIWEcFA4
EWDrLJ+s44G1ymOFI2Ksvlg6H8+O1LNoyaTQQV4/4alaXRQ0h3dllpYLL7WM96HNflmJkVxzp5JO
yENT9DY6fkf4PEzZyCvV5Ooz8ZtfBt/ZOw+XBu9LYAGh1gRzFJsvuM13pwwS0zKwbZDEjoVlptJV
29KDbu2iNzngnYPdjjwe+LX8UEZukPiA4P9Wt97KdEBYovcW/HL4w2ilpGwiJZQ2JAA/hxJh80RH
gLxAD/03lwWFyFTNrVd90N01Vifp2izy5uqb+TF2BxVTLo2tf5n8lGuUXUg6+xcrLK6d5Ifbvg/M
PSLeKEJOByM+e/lHVvi1N/M6+KJZ0H536krW5HUfFM6bn7ndstbkcm+zgTh7vMV52LDI0lBwWOG6
rZ/LsfHmHblI2EJFiFK040ezuoksaJ/yWVOa8UOZLFYRT0lnrpXn/EcNq0y2X320dj9tO0BZpYNw
xgMlXJslyiiubHSvjglcq9T99qdnDOvSKyjcNdpTm+oOLD3p6pnpptYRWxgsREeGSJ3XNSbTXeLb
6whN8n3WV/3GtKWdO2bpUhmc/RhX7Uwm6UEipulXbaCZq8xt3nwrrXF4t4NZlQ7BJ7pMF9sorK+c
Hw9SznjAIoO+cqS63iH9unPgN58YMJmZw1A4pQO49AgYSO/54VUcEChT9lKEKv0UiiQJWbHENpbU
dpRjZw3KUe7yt97OL4WZko3Pyifo4/EZYWf5OZOUF1QKrZMa5tVxMMpLFwLlyZMw3AfOVyg36UFG
dMIJ+2HrWSigAO/P9IN0chuYir6ZvHegMtZg05FmmprSYJ6nzNaDqbbdqTFriOsSoDZdCoNFKTf+
XnWao1I3Npr1E+JwAib6DmcsEX5FuQ9GakC+QMTFATIWeHoxRLQdv/rBoj9FRXt47vEWOhdx+Fwr
WXUi0covaeyo8HVV+yLbaTiDZJGsy6D9ZVMJuWITrB373oLaqPvBnNVGduDsKjoRje+ubW8BVx6j
T9L6jOgUY9g6QZTPbu1AtfrZUKkxoLq0Xea9XbwUWtgsMYXM16JpaiaPH0dBX9Yb4b85+TDvamig
ZNm0dH87tdi17l0dpt98AlXsI09/oBQszf0OE0Lf2aXVcCmG0DjbCajWrl7qjvaLfV0xk8P6s9ON
9jLWCWWnDJnPMngfS36HoaTOhyasvjv9sbMtVH4i3zkUlJlmqFC1iz6CPNOEWJEHUuNuMIoj4cTP
+ZKg5HlJpzPK0JdEjQtInIREZ5tBlOo67pWiKat6cpKU8jMC1ZPh+/VURnLLMwhZKNG0Am88DjbJ
Mp5zT2A+u4ekyebQIMynPJOTWQBMgMJ5/29vtXFqxpHGU9c3P/7LWk2MEB0Oj4etNvDqfxzcLJSy
hyD+Ltzc3vUF2o92g78NrJtkE+gwrOBnwkwu0SZjyz2stFwrzqNdWpAt5YYcjndx6iLbZCzV96lN
Xc7n57/hGUJxLkNKAcHD8Ywoc7Z0g0B+aMbIwmWok5/y+FqWLEAnu95r24bhptVxhA89pz4PwVR8
ceLyXXXTo1zwS4/iHrd14ExkubS5aWG5rjWGvmncUd6AlcbJPFNj1MGtYquYzAa4e3pkdAWVadal
sJaXqlyaX3aePCoDNkFVJsvY1kjLzgjzb3Z5J5974bvX8g47P8qQaAqaTTnUJ5uf0jpS7W7dG/Zw
kS3bW6ABrb7KFChVMwm/U/NIJQvoOD/mi9nX1rvlo3NatEr1QIGpWRVxnYF1KcFGk8ZizVVdskpv
5mllRZ9F1s/9rIy/ZL/EBCEN4mcTaOCqRfpkP44aKi0GWF7f6RRq+sNRrXX7yXYchVv2iixX8RH4
BvROWy52rt5Z4Am7L8WLuFHaFlB8ozIBwjfhHinicEnmZjgljpnPWsP4DJXce4KKOGwUhFPXiJ46
z+zRkYpMvZ/IWAAgTJPhYUj0DtpPKa/KtG1e0UXdiRGBWY+w1sjPqV2VrZu+2siWF2/RhDC3CvWH
A3/LiNJfbZ6RnnAWAUL+y6Yn6T6owXBISfvO+sBxnwxdJx1U9rsJe9JpKAQXPWjBvo6PAUA9GDVl
vSwNbKo9vsuFif/lloeL9NKEoz+zW5vy99RbNTaOM4b+JMuTFqmbsSiqeZCWQCo0ve22TUP2erSV
9N2Jra8OpOmlcEL9kmn+L8zaUwjQziwHRz2Hx4fCgiObW0ykhnXfRumDp06Z66ypfpqIZyVBo3yx
y/kq5MB6LpB+WipK9G4P/8PaeS3JjStb+4kYQW9uy9uuaid3w9DM1tB7z6c/H8GW2NP/6Oy94/y6
QACZCbBUXcUiEivXKvMN557OPZkaMMswqXJ2dHBNSZXg96iUzViCWfLd0rmLQMcxgeaHHGIvtlzq
TbK/3FimVURYTF7pbs9rz4vFJuI6za1vO5LNkudv7SxPr5JXIUAwxhA/tVp8AXXxzQIweQ00Y5v5
1TMU1MFaHdXLWDlnPSGPazm2cs0RdV+Pg69sjLruD05cqUd0SIZbPjXBIR1IuYAyCA655wQb3WzU
z+YAn37Z939RDDf6HTt2aK1eS/Ltq6p2sm0HQRK3y9gbT5wgrH1dMhCKyrWDPABiiwtTIVfjWQc3
ktI1H3m+r0r8xXdUaGBsRGA0OR8uI8Wq60TjODo0tX7TGREZenmwKKlrmnYV1c0zZEHJQdiWhqqw
nyGVrXbbzuq0FU8jV52jgs921ZGGsfTg08RGuWkTQ7tHju/sfIqz3cTYcyI1XigwSg+egeJNpxYw
/gT1tSu15BlGBZ6rUdkDe6X3R2FTEqAvsMsCB5XsO1sB64eikoYaJzky+8nTeEpGbeK7LEnDydez
8QQem3fH5QQjoKj/0oA94kEw+iJVHDt0FOFuWwiYD0nR248y8p6ypbZselCap+6VXGnAHscPmnXs
JcEFzHB6DEYSFjYwj01hjepG8x0XcpfuySMb7hgmR/hjKJnXGoSiS73ao5R52SPP0lO1M7IRo8lT
kwd699VECAA5cp+HvLguX1H5Ioke6S98fkwwOmsY3tO73Uy6ws2rRTHyncxnMjcF59KbAoaw7TBF
CUdYVO5Dnf8pBgidylsOTKONZZXjHYYpZ6Updc8pizbeZ5tsmHs1tnXwr4QIB7sF/WYAkZwseRdG
a9lAwL2WmvLSO1ZxaZr4rRdDtQBDNzSMkF4DUhYxc5c7EZ+rWG53Mb+E19JA3VeSjXyfKI5LVSUN
HwPn2NQW+ft0vBqlyQ9AEj7WhRTx9ee2yBOshSIsDN0Im1BCUhrWo7DVdkaisYK2NLRVtkmVyyEd
WV1Qf/tRTtNNVgwPDXRAdxlmg7Xm+t6jz6vek5qLOS3sYM33xrsNmOjCl67qlA28gjo/065+dnI1
2deh/rX12+jqt/8iCV4+xM2Q7xzbhS0mQIGociHdFD04laHJEd2lqa2HvugHUqfIj/SmbCI0YcFX
LcVfXVhRvhnIW6wMXao/cb9X1nXoes+FXaLUFpbuzZT5UAQRpD1BdDYbtHnVxuCnZRqKpoPUgypI
J+uzlXCpPXnrtNtIXazeteopEORMshkjz8MbPHM3yaTjjlSFcXwxUlTCrledUn0IuAmCJdEUvsJj
gW82O8WTtZnAqawbxEh7FX6hicJJxHXoWsEXbV6iDB6BPPTiTWMp+qkOqNd3AHO9KL5ZPbGdXsl9
kr3A/LgFJik9Tg/qblMpn7XYKS5lErjz0MiTZB0OXbiDwAWNlbTtpS3ipdI+Bqb7VOnZn5ROgBFL
u+7Edy1YdZxUPRpZBF7Oice94bgArkrpk4+21VM3JGu9KasXbxjKlyyx7zlkwg+5J5UvjtYZ63YY
Gu6wDG1bcfccUYQbt3YfjCzvrm0+uA8pYuvwc4afvSQsj4Hs5xRueNFnMyI3SR4yOAhvRB01GHmO
yoTXlRCuSiPpWbZ1+Ynfj4Mw91abXmI/A9nERhOA5OhD3sAJpqFV8YZ6CPPViCMIvFW4w6moMl+T
itw3QDN5Y09DY5CVfZ7x8y5FlvGaUKUEJFSJt2Ku6rTeHobvZjvPbUAO82uvwfBLME941S4bXQ+e
NJaK2j6AtJ36LzFUEancwswv70Rw2oFJ16Ednb2yF6Wkbvx8P8/te3cD4Y+8F8EaxRSb0rfd2Rub
VbOxKLM/iGA56AA9tdMxrLju6Etrva6jPbjRg2E57a31BmuXBGN+saNzRobuBbWvVpG7l6mS5iUp
+0+czznXDGaBAwwPsOtrfXdr6vhISbtztjQJNhZhq5XvxUhl1mxqtS560EEquHKuBlCXpvqZ05GT
3aE2LeLTMog37J8D5MtRN7HSjke8gHNiOYwRqOPsIlH6P9PcaL/nua8iE64ZN+rSw0MAb1TNcdi9
MaLXRkYqzHRS9UROvV2HTu99Lkkd7zR4DnbCq1TIftRFjLrI5M10IH1V1t69wNY+Nd+rIvEOqp9B
Wt6RtgsTs9xUUlHuQS7zu2V743BykKkwtqFh/ezGU1dXkkJdvwt419UTJd9FU7WXZzy5Q+d9Mvnv
UbQ8bCRogD5pfNoe3RghomkkGZ1+C73hSYzCMc0eCtB5YgTGyrhoKPSsgokxfSwhebL7Hr7zaVUE
OrXdxK61CU1Juw2u/Nbo0tGSKDlczDzw56fYBUw5BS32WIdz0R8Cc/3BkXmhvCrcZNgvwSKEfAR7
HROu+V+Xc1s2jEapKK8IE+yo7x6+2qPpbsba6S6DkspXWSXd1agAB0P2yP4A2UQw6QiJpphkhUQv
1oyJBwNh2NFCUUjYlF+9OJsOmVvkaT84RLDwwtqL6Me0spiG5q8HjwJEFtsREPW8akVuGdgTh1LN
CiTzJhrG9JRVwVtDbWB6IvOdnkRvcSxxi+ND3H8QsiwP3AzCe7H+Mk8Ml5jlSv9ByIellrm/fZW/
vdryCpaQD8tXnvTz5f/2SssyS8iHZZaQ/+79+O0y//uVxDTxfijtgL6jHzwJ0/IyluFvL/HbkMXx
4S3/75da/hsflvqnV/oh5J+u9sH2//GV/nap//2V2p5f8nSoZYj2DjzaBdPXUDT/y/idK6p8ZqWc
Ec6z5nGjR9n78Tzh3bR/vIIwiqXmVf5d/HLV5VXLHSo028XzfqV/t96/uz6bGbbenR7ydL5ccV71
4/vw3vp/ve58xff/E3H1ehjvRtG1u+V/u7yqD7Zl+PGF/naKcLx76csSwhNPf/IPNuH4D2z/Qch/
v5TtlFDnltr3QTKCcyO1E0MiYLNz/KsRnmgYipOq3YVZWESvEhOWWNMtw7NwlxwgHZ0YWTat854y
rdHXXmVQW1Ub0mMWxBCo1f0Lu2CIbKdRnFNJ2IJvmfxizhjo5onT97+EX9hdeKJ2YwkjlrCJpuph
yzB1QGA1ZPsX6KJvkHrEt8KW4mNnOwg+d9T52mY0NzBUxtc8hYF0itKiCCU54Q0sCTibJ19mm3Cr
kf6jBUBF5qyBWkYslfs9dc65Km/nQBdWyU1lBDY8yQb1JdmIxA47e3CYiKnu/AgtVxu+G4P6+a64
6SQNOLcPqe6ZhkNgFbdCiYubojTa3tMLoOtidqtVw8EtQDa8m231DsDktPkKuSAriomVmSNLZNSP
y1piab/TKpKa3nleL0iK5hKmMbS8Py8pwtK+668qDxZzmD6yRbPUgyOXPUXM6AV5k0L9LFYPPTIl
6u+E6xuZ+qtx6PYGf7czoFzv4leTlr1rMEkYxfTFXYATcSRHPyVdA6rCzguKTlOYPjLrmBeWPw8c
JXBAw0z2HDguBFckr+YZwrhMk6wxWnPoUW/fzZkjq6HcdnGSnj9OHJXBPzah9PhhLTE0MvNKpts4
KpWBVn2M0Nood95D0CTeg+gB9vLQbS29vQtklnNtvItDxHXOGF1HKkun0GXmvJDWPtl2FJM3DfST
aEZSZyeUkfWT6CGYNhwTKVkJZ/IrTAxdXfdSCk6YkVEcjdistGodGXgZamM+xGNNoT60kqQ8CGuL
mNwWTK22Fo7ZO4WLXjfKpLxV7yJilwhOnMydlEPpAV7jLXbxRor/jMiQSsL2b05tzPSDrtrfF7sJ
nlCFTyvNOOVx5b3wLBdz0DAEVddBYTK96l+vax6mlOpRamhvxYswLE/lHSkTGLZs9yQaI8tQrJ/b
xdpFJtaMmhCyhVNsArIF4esB5bsx7qR3C+hFTsIg7mJpXnCe9G7BsofrVYKhYaPCjH7WpyYM8+Ys
hqK3NB9s1OlBG8tGbL04/qsFlmnzNdTe2WVQ26VsfMr+krBFRAFZTe6+7Kf30EjZXYUISggH+bYI
DWpEaietSnhp7ROlAGO6EmOwp29Gy/BfEFqQd8IOesw5LTOW2FIIW4plxNwl5sMw93qqMZz6OMrR
V6lJOcnIDZjc9DB6DgCoHW2LpIHMJ+xz0WoHEUEBl8Oe2/Hv1gRjTzOq63IzLoFUWVD4T3CSdoKT
NAOgnnzMTY4ep64w1pNH9JYYMaXqd1aPfNMSKsz/NAwERGVZKZbHB7eth8fRMe56nXQvBRvuU66r
5XYo4/S7pxscKQGwInU2QPI2HUHJkfulMACuRgX0a2FduyupHo4CbCxQyKKpK9tdG4aTbBebgC2n
VNVtE/Bba+GY4cmu44Z7zeaj/w707NVtdIR58Y85sKGKuwpgzEXgyj05heOc2Lnq6Up0RQMXuwGE
oELTfraWlGn3hWrstCUSslMXGc4phnMjZGKnRky3izoAYElaIDerHsbQFEJ1efRqZHOC6qHM4X0W
PdHkQ0K1baqD6nCrN0f0qxd7gBxgctb3IljWNOSgIx9O1Nqqbn0afwpdx4J8OAZyKsUDuiE/bSFH
WTfh8Kfe7+xJn36Kf60RtS+kLfNL7eTRFe7/6NqU1qZySH1C6vVmEs6x6EbwJJWSHyGhvcijPXQr
EVN1IKg590QZPnUi6gOntZK2roK96MaN8cMO1Gz/ziYuFf6Vwwt+EX2JlGnfawlEd7pzSqamNxUY
KZex6KETjC6JWR0+2qXWOf2TrTd89yQh+oSm+xQzryqsYizmiKYdKD1ZC09RDPKBU+XWMJW7rvv5
p5p8sy8DZDdjX38l61GbTf7J81IZBfUOXL+cfVKQkL8ZnfksZoS5HV/LnIfGXCdbazbcaHRKrs9+
6rtn0Uu6/Nvg2eZOjLqhcM9eBSSZH/efIeGv3mLrgJmihuOiPjF5F8c8WawjVvxwuZpqnU1aJxMn
/t/mLcFvcwMZFQor2Ml+kO2LUfceJbmEhb5w4i9k774ava78hbi2Y+gc/dpe+BxbUf3VaSOOdMLW
f/JDm3umEUpnszbj84d1Gki/zn5XwnfDh/iiyJV17KSc/BO0A6sa8ZxLgLzEcG1gBdy1IdBLsAhm
+TmMJGcbw9a1skiUc2CaRFt4x5pLMzUc1r1vFpsIUWRlG5W2dFzsYsIyFGHCluaaeRgjB622vy1p
5OP7KyzztZDjiDpJ7q5hUAgVI+5gwUq+F8NYzpMHJ4kfANhG+bpJUbPwfNS2fK2G56tHgUvRgn4F
qVbHwfnfmgy9XvReDbi9V8IVdgo81qKbewkqsAVptXdGt8jMrdaFoNycqtkFSqRMJQf+s2gaHQIJ
tO4fxcgrIMBZIroprCMisMafETw1gX9UkPdWirTacOzoXUtBklTUMY/tbtZvhRHqTP86CEKkeAoS
xt/HLHOWmGqiXRKOMNS8gwxWDwahXHuFKyRylfy1rVCi+zn46SmkQtqlVEdRDDPd9zQv24ZQOazF
bXC5K2YDzLj+5Fhs8310cuiDSyJ9uq2KZllqcSzTlqWW4AzBJvK1Scp9vR6fqfXvVzYn7qcxQi9G
TSyPs1ZKimLLbYp1BVeJ36hP/eSEGMNeNwrIbBHbS6ZxDqpJ7zbT2oJjleBsl2pwE94g5y+SJtCY
i6HFyfyD7vVnhIPk53LYttTHVCDpgCxMcud2pm3cxvSPKUIXl8SChYs9UR5tRBdi8aFa2RnITspQ
y109pH21KjT5LXT2L1NFrwsmDoaBvYoYkmWnmqkHhBdJ2ZNNtfGDW2vKy8Ch51qLLP0Iakp58UvL
hu3ec1GczqEKk/VubU6nrwaSr0dDK/4sRtlmuzrZwDR6gMCa8jhO57Ci0T1FPwZ1/acYNdOZrYgN
KN35x9hpzWW66Il1lUwqj7B0xec+6grq13meUngfbnoJYEbYWoVqzdpxnf1YZNJDTp3udqhb1OZ6
L1/3VaKcRtHEFQCnbJITXAnDO9fkz+D6OHlJ+9YTIe+itSj4kmZyeQC9U55UGWLJX2qDQnJQDLMg
O3Ms4p+FqRaqhFXC0ZkppxMF/099QhFcmlTOSb0K9BjJwnczeiU/G6blnecFhGdZZUyhu978ehlD
W3FQPnrx2gjyHxyl5s+cQBXPkhR/46y/vejTSJGN/gBkEimrKSIv1OI5C5oN1OfjXcQrxYgQcU+J
lHBKhlk9qjWp+2m6mOS6sQLgCK3v+QJ2nFyT1KC2X8vzdUeqZGVGTnYWwaAIxqM6UCkkro9ChHwc
bI4lIa62Wu1zU5Xa1ZKAx4qh5UGqPNZU5Yhh4VjVStYj65p6kvz5bU7bKtpVSuAZdwtH+7zM4SE2
vKsqan8+nJaBFf+RgMG5ZVPDEaZy89XE2PaTeuliE45Ez9BJiFD5EUPRiBBfD5570ImnxSR61Iz2
JsmZZR3ODu2Tm0L5++tyc6RKrbnbO2Bdp5cgmt7SYVBP/X3nSvXZYO+Zwzag1me1Lw9m5w0HW6lr
6GkxxaqpUbUixqIrrPMcMd2sOEQEiltUW38E/9zU2T9MyGRqPqNAOigNWwjRxK3ngrqaxpUsqbOR
cpc39xL4wTZOMxqzcd4mC7euxepeAZf/cWkjduwEbc+/LZtT+nLQBvgb4QWJNxGKM1+Uxun4pdUR
6TS97Itiv0KKbH2C2qy8ViGSgVYfp19Sd8i3tkd5OVtsiJ5LeWVlsrJxJmQ+UtDp2ZiQm6InbCNA
dGDFk0c02a+eGEKThtsxYmh5uumHN+uOMs/MF3ipm7viJ+1dVQx303Uo3iw2Uy68a5W7e2HqKLqE
ZXaidNUGuz8Ko2hCiCH2JoCOiee6uS+N+RzWbnYHnWmxVTQo4syq0gFwzwWL0JSviQGajRLTTQi9
5iHntPpTU/EOVaGB5PCkxEz9L9XVblOf9WnY1SBYqRB2L8Jr2v73bnCGBzEVBOwtKdXiLny2nu8b
3YyfhC+Q6hUInPhFcRTntUN+GIYXx5ReApjy7gA2q3PmgkidRgnUBnOvcWJECJS2OgpHb3jl3Snt
5gCTFs8jU/DiaHzpKCt6g+AFYSIWHJu3azyAKUusWB0RuSLy/Xn27PNL4BiSpmwlz3N3TufDQxB7
2U00soE01FgjoCuGCBq/Oaq8gppGlr3dEpxOXiQnuo0f5VDP/Vol6pXs5vmqs+2aHIGgXw4xw+jI
2oWSBRmTLu1MmLaPXMc8pgqqMRM5pTxJ7SHLhVawoLVcxosb4UIIL8V4qOviUOkUL/vRuM84/4fl
yWvvrqbyeZt6WnQN0QC8cab8ZgndrJuyPvyBRMDkaPO6pIIBMCnZ4q0rxdTphw48gRDQHjuntu7D
1FCViwpwSXYsVgLr7ieGdTcU19rXfWStFpuuSMqFCqezMImpIhYam1Wdqj4YRVYTTsXzgvkyi225
jNNScdzCTXN2fKs9UphNcXqcj59NHrk3id6Qj5yGNmxUlO3rj30rVc+Rbu09WR3BmrTeOQZhug7E
ULeibdx41UF4g6L/HrrTUT3onNeCT6+IglsF4ns2hIhWsHRRKekOWo5gL4ZjWICiVHznKoZKCeJT
Sj+nmt888EsVz5PQZ4F5GKaGrYjKNUNalSV4fjFMLQg7VQS39YKPrZlnKC1AB3Sscivdc9PVnjls
4E4OkcC/AhP6bQjx/4AjsF9b6HXfPsTq8ASgxUJsGqPyzuPjhuJdZ1PLo3Zup0b0RBMgRXW2Ct8t
4EDHIwG3WrVaVEO4yTAqqyfNqcPPXVQ74UueNvXnXG5+KE2ws62ieMw7WX2hLB14ZFnxpBj42ksP
2mPjGZ27F95AZ7+PaokGAIPgAeXvc+QCk4qm4JIc4p0S8JNwivlh8WdssxsSFj8Pv3qlBMP1FC3l
EPuPEMvLhiFvYr5qT6Kh+Eo2/KfOaPMnijlHckkyZJejG8VrO2a7muo6xKi/4us222u+YTyolvrD
TRAk6zslvnUZd0oeJ2HHB414a6ZGOPo0NY9en7zWZvHTNE1IUzu/lma4nuMb0zuF/nhtBEXpRD4v
ektT/4NtSIx/F7dMC0M+/5lU9xs99iKw0i6MO4NOxfBUc6pWvgpjEI3otTnnJCsx/uAGCxoc/MC9
CPu8gpjyIW6xvYvJ4erY8X34ociFykMGF353pWWK6H18NalObqjnsW7120Cx4rK2iNN8ydgW3FVg
6kYjYN3ZsErzqY3ynTFxS4sx1CYB4GEAjYut6zU0jN6Np4mNMIo5S1PaVnjK8056BDhoPLdV+qeU
Gd1FjEi5qjv2Zsam5XPzjHDIIYiy/pI2toJKDpUagxmq6Jum6k3YRNOmBiSXtpptxTCXRrC7RTse
ydny+W9K/xNo6IAKNaVBKzBLd7ozNNcoqhzqVALvJE3MryxK4hqAkD+WHhh0z7+JnqHya5MpDezI
f3egMkb22DU+C7s5JiE0FFOIEv9VdRwkiTWSzPYhh+hVbnOSiYIstaHzwiK2HDgwcP+MESY5J3Wc
na0+fAx0I9mHv0zCXpiln68+dnsq2rHyRs+zhf9d0K/VhO33S+au83P1Ovf2gJzsrdI56bWKgxai
BSoNcmpMVoHZ+j9SYJ4UEf3FX+aLBjfW51HJ6o2r2PEty2AShNxPPQxmodxMntE2Ztvka0r3HQ4f
6vHi68Czd6VPKZFVWf3mnVF0RaN5ANTbWnOBa4HZBtutjpfFPUBx36wal7cJ3eTviyOAHhZRNTQv
5SR74teW2zF0pGJEpYR+rrLxqxiJpsv16UPTlVu1GrInYZMDiGDK0ebLjclFNJuj2mArfPpkgv5E
3Y+S1qwXW5LU9mpoAasvC/XRH66Cdvm8KuVgJ8rkwpVYQ9hSB25ZN+7DnbDxcBSsCzWoD/CM3LJ8
QOIDmaWn1jH7K7yZ13AaUSZfPA2w8O8gTRs3Yigacvg/AMqHZCcJiyvDubmceItJwlRTbb2H2aBd
lxBDUyfcDyDJXKQZ+1y9xaDj9XwMHuppJOyqb+pnnh1OYmTLow5KUR2KvYXk1koY56aS1ZurIhWm
NTDNCZvfydqDPoSrKinDrelIxUOQG5zOQs17iC1Fe+D/bQN4tpTX1uQARW51/19DrqwTyFAo5m71
U6oH2Xe/oHDVhpUKsiNJ2kZjYV10GEpOTiXre4ukyL2lHnIDBYv82ciCPzjhKv+ywj2KGt6O+0y5
t6ieuzeOaq6zwsNmNo2zyng2vzS1cxJeU4pgvI8HPuJojZoHGSzkMUbiZqOppXmhbP4HlAo+BRQK
kt6TaWkWmwlH+yGTG+rNiRB2qR/yFi7rn9Oo3fy/LPdPVxW26RWy71K3Hkj5cjq+rKemmU5eRUOx
0SYE8HtZTCLCUwdl16gyf9ApVtjEfDGkEPQJvLtxFKNlXapkUrhA9hnlUqcGWPkks5y8FG1Msaj1
DSp751ZxwjZUaXHIVDl4SLua6l9DMx/JBqE85biQK6FDukIWw/jWG81zF/EJlvpqbXSccbLLP8/8
qu+oVkV3cBJ1WxY6pTITs6qqGTSiNzUiZJzYWZspax2MyV+jmg837mjQXPd++wfFKqeCssrPHuRG
e+rL20MRuCEyNvIfBp+xQ2pb0O9kVvappwBp79jjsBXDqq/bLUJN6V4M3bELN7KhhUcxdNSJ/Aqh
i/PArfKTB5MV5UZQbxWyLF3RfwbXnEK/Vsi2+tor6duwnPKtYuhEjgsVWfvmFcPknuvbwZN/tOPo
wPxqyqgOxTpY3zqNQEd37GBMBcUS/jObRGrlqxiJJvGTichC/RF2Wppse+uomiT6SRtolMPI2tyb
HtYpjCk6DoEoNBMOHSmH2ctXTadEaYqOS0Pd5moH9+wvt1MYWr4RK87LUlm7GlJX2tZIxazbuM1O
RpSgE4hc7GYEf/6HbEDCoDrfpLEztqPiB6emtNNnLdL+QMQz2eeeB06n8bKraGy3ry+dfRODoSqK
ZrM4NclT1kaJxFLfFN0BQsNPblpQTOiU6spRLemhngRDOA3wbmkM25KhaO/seZF6+qqzIZ8M6oa8
AWFiFgy07XFsUbrk+CL82qhwVJqG/b3uPH7oohye+Ja6jKarWzgjMuc7NEHflbwtn3VtiE48Kilb
KJ677xGPx7HmfNfJ1HFSm8tgYVXlSR/tH2Ie+wB+vik7eeypeOQ8otH53Q2MmZJM7p91xVS+UVGK
dicQkaPYOoomYSvkWzk/U9NuUjRBQdmnXBcIhKeWDdNwPlrX3DE3YhNqh5NcW+qtFbeWb1UUyres
cr+WgaccxUg0whlG7qqjNu662DVV1S9Nro0FUpVy5XwyR228mm4wrFoZUcERkrmto/b2XgwTyXhF
1XmNGiuaGBNtja6EPu+a6l9ELxr9pFqJrufZUbVaXLJds2kpFZDhTHkX+NZF9m+l16YDm+PYX8Kp
8cjCpJtS675YmdnshQP1LRfpkyD7bOopFYd56Vf8rTvQQ6LrT7Q74SRqMf3gXOZmYvKZx3NQw5Gb
gtYXhFgTZlqgoiv43BS2n76Fxii81BKpYvRcR/VQT9o9FXB5ftVD7VAnqvoqt+6bF+q78DR0KMPx
nGCvqKXz/hitaF+Guv4XDPvHKmxI8kHSwPbRPZqVld1FIj9Wi3Ele6l/FkNP8f1tIUNNZkfWa9WP
6CNF4zfTtfNdXPckHx2r/DLZs0IdvlEyCy0rH2GOd9YFCKlTJvfBF92OIDN2qpdmgAUyCdofwmwn
nb/PtX5lJAeTPdoJ5m6Ymqee/vfhIPXdJF+Ie+7O4T5wK73gh3OZ82GdOVpBXiBdLWt6jvVoUQex
L1Oru0he1iF4j5SV0Sm3Bi1zHTFfbMIbyX13EU1Wpi9S71n7qApN9ypsUIOAoVHzciVmADIJSE9P
qxbpGB0Uzn9yxF/R+qYmKY+7XfSrmIs/oDWuhNcIwq9ZJTeHsVZUqhqmGYFfcxKUmwFVer8CRRUY
lD4mALPvbGOjCGrLlgeanIeQsuYQYy+VkbnL4TOD7VpV5I3n1X/lOal8KS7QCaTuhcqK8k3snf8r
vaZ7cwgB+Nk2MWR8cNipRfHrsoyIFirxs3D839f/p2UW2ywf/2tGasCswneXVxNMryaY5KFF9PJa
DV998vRUWylSVWzIMWR3FMbSuzX1wBdQwGTehEU0o4+KXNmZ1rtQJ64H9kOHecqvFfpiSLiNuc1W
zBRL67bcPgzksoRJT1ofxQtDJ40c+OFuDA3PWSn8rl5zu9sqYijmJXmccZwp6zvZo2ycMr+2uQQg
QpdXJq5Ova/FDX9s94vDqZv2XJF0nF+GLk8iYNIG5WbrMSHt1DgkSlWjsB/jytGv4F5OwidPpqyz
IOrQBp6OpqFw1HnTbUvFcTZqyHP4mh2cu6rwT2rQ1hzDH/VmQt5zEatwV2geUbNZ/GD/6iOsLlfL
jg520BgPtZHF/L4mHIEqlQxEB2aDh3DUjQfRs71SO3p1/TzHiSleF/8rddPxkPBPI/HNDIuvxKGu
tGBlTquKuGWpCRc6WHl2mi+pwJURUJW16abTxq5tPErw8vwghmidIwRsUIokhnYC1UfZPCMYYJ/R
l7Dm5sNQOIStdcJglw9+CPMg2D8t7OIV+jblIxpz5WMQcual5yoVX91Q8jbTUGfy3iaC+RWsN3EH
W4cYijgxtw559tBJMM9zP6xXVX69zytqsRVUz8961r41TmOdOx4aKIGHaYliqp+OSbK8QAgBOk4j
rLJyB3c5nBPQDBZK4W3ECu+6YlkRLTwuDCJ80ZBGGmXEoxDfRBIzT9CEr0PnQsk0SbbOQC097xJ5
M4+pQrUvc9TgeDBYmP4f7zyGmJRN82E9Z/tNnSCP4THPK3rpSueRqkKer2iMKJeQYebUD0IfVTlF
fR5cAupcYZ/XTmES7zxynIfQoqxqzAvjxJmtefD07knSOqqsYUVeaWNb79hADd8isgjUnw5fVA9O
BD4h9a6M29memuU427tEfWcX8SNwkjlejxvpiqoilCw99EldUTyUk7puHLE9rvMhOI2T9m5nIS2g
IKC3qyaxXY2Ny4FvlL8RXg9q1otrRvxATXOLdDDvshQcmikW6QP7ZHvuJyhMx8fKbLVVVcLaAxcc
Mg6G9l1TGuQxvDaAzlynxFWt1FUcOtFDG+TxM4pLtwI28a/ArNKd6VUSBGtO/tWhkpn8UU6xHxrt
HPijmphcKdEsr1BXIyBUIALU2eVs8kwfgiJO8surUkrk0hLg2SJYxAiHGIomt6hjdz0UeTx/4nxZ
AkVPmiids+7PZXlhFossts4PvjXW17jPxl2pVZ6yK0aTokWJ7doGIdJizX204jFqchlhVFz6RuMu
njhhvCOBlKz+n1lgqcKT5mibeRGx3hykR+1nRdLKQ6iFwcPSmBko6m5YLxbokYIHeCzRShgD44WU
pHcUtiVE9KrcHteuokibxaEMNtPImnp7o02oO5wuNhtFNytBdsDetNFi/f2r0CxScU3efLfLqDt5
7tCeHNl6a4RNDIVjGb4LCQspXr0b/1pGGl197SKrhaARCy6Tf7uWNcVJde4f0Gw+Qu0x7oPe8lfl
RKFVw+wPFYCdb3LJ0c6p70C9Jai2IkijrhHnO+vBCEj2uuUgo3LJHDnjjzKM6lmEQD8QwKyEAJPn
5cahjy2Lp8dS+tp1ypHKOdi4Zb/n8GviLp/sxVj80CKYOoLQVx/yWj9VfrPrpPYUVkb2h5/YFb+S
mvQahHqx6Supu5uyEewtuDXONtIT6yYecqTtVMjv6/p7Ulnhq5ZL1j2jkDiF7u3V5TzmJfNOwiUa
qB+ANMsVuoFE81zxWFX6Cs3dPwu0gl8iTeX3U5PWYmQgZvRi9XzJ7KjZDDxrbyxtZUpB9Oz5Tfsc
9Um4sRO33seJ2T7LWRZeuQN+Ek7R9J77zeZp8SJG0HFY+0qndjOUSQutWcyeFnMs/22xsYqbPYng
6/8Qdl5NcuNYm/4rE3O9jKU3Gzt7kd5VZpZVlW4YKhl6T4Lm1+9DZLdK6q+j54YiDgBmKQ0JnPOa
sWsp+E0Fa5hZxEegkA3mZG6ifLJ2Wn1bpagBRZHS8xD+04lHGuNoaYOwswW+9KOjasov2Lw4SCyT
BVCykCrTkFwl0gqU4aVqs+QqQVhzXzO3ZF8Qx5dGTdXF2LLqcKy2pFyYqAuw+uWDU5jFA2tpyBL5
lG9lU3YYBTzhOHbOMtRYoj7prfN0Gz9PCpTZLjVg05OOIk6Xvdm+x17QHeUQKhnupZ3s5ccETW2X
KjfJU6OZi8RhEZyUkbCQCk79vZcpl7gOFDZLAD/PWJaJc9Y31P/VFNKKj5Tn1nDgLOBRVG99XzN4
E/1mWVkhJbL5YZrqCdrGMbY/c0seZGcxj/gY9s+xUeDCNzSQexNlXdgu6oTsqV3kRtZjnLnHYQir
Cx4l1RKX1uzrfx+RcY3h92t0WoUniVEEuypJ28dmVF59/sZTMbfqvAt3Uz9oS0Uxm0ejGNrHJH3V
zTR5kBELjxGcDK1+I/ui0XPO5oBOUtC092msA2uuzDN7U5y5MyHeex7ZoaXEr63jGZvGM6J9kaj2
ueNmYPeuf6x5zNXQdTkdJk9ZuyUASFzfXeQwJ8yWplZ/HpFeujV1YevPnfCdX5ofvXLw383Nyf3t
0LzNJr09yYOnonzAQ7dAyvHPmDxTOxQvSAX7VEHyGeA5ZtjqqihLrm7BbkaTxp2zy2xjOkwl6thS
lL3DAYlnkvMktEnZjaIDqp/r0ZtaGUtEP8N3gJPAwSL3WXdiLBJLMDiJQNjViM5Wr+jnBAUZyE38
TE5ZUK5vnXbcOns7UD+FUBoo9fgvRcMtwrOnbiswsFkV3mQ8VaHZHCl/iIVs6oiDX6MmwaSnVrql
YXzS9LJ7lH01AguJUoVn2dLKsVy65yniVn5FA8c9jomSLAEAYC8y2uOdqCZjid1S+O4YzoaVkvVJ
tCWqIjoKWfaohC/lbAg2D5Azk9mYpB5QdJIzWVpH71NlbfLRsT71fV9uRbIOA6S/JxDD9beowudw
bDXlxRb9e23VyUW2VP2l6Vr1GUhdd09x7S5NC5y/O59Kpp4GS9nU8z7bAgW21+D0XjP48fuqtvMJ
lL0y7UpQ13pKakidD1Y4oDn182zIUMpgM9BvZIc8aGVq38Y5CH4cEQ1bfsxPG4oo2B91DQoQfrhx
cly0BrdjZ1yPydnrVJ07Zqo9oNTcL5OycXnTp2DROLWJHJcxLEs3KI52V1Xu7TTzy+KouRYpaKdE
kVH52hmoc5NwK7AaGoCBjzylCqPHFqdr+0fdnz3DMzP+mvr+ktRj9yOLxdVEjOptGvnBmEZVXlsv
KXeit8kRapl+NuJKXYUaBXs0u7/ISaO7L1Eh+u5YfbYI1bx+zgVG67Xji0Ud4ABOfVCgKMpvrhnN
etcmdvdETmL2GgPbLnvrIgwo8phfZadTBN4jb4zskgfszl/w7/buZMuwG3dpuD2Is/nSSBf/7bVk
Z6VM7u/XijA8MQ3NuzPnyfJasf4UpJm5kmk3YXUp7kZR+0e+7pe2GBR3mXUoDjXz2rrV0f6Y0IPZ
oRVhPaVa7GwqkSfrdl5ri7hG+lbhDizmpjoY05msNXVfWopW6o9Dci8nyos5VrnHwaPnmUc/BkEV
bK3MO8prqcbw968UPJdBxKPHCPzbIdBbC+homESbTjTdQvZ4ovqjWzZvY9Ss0fbgPPYfk+OSnUWA
ftBCGw1uozUYt6Nu420GjJVaYMr9dQ75s+y5GmpjhC0Tp7fRWQS4VtHiw4REnupqb5YaAjNuO3/T
B8X42ZjQnvoz3FUo7cqw6vxt+LfR8iL5nNP7bbQMh3H8zSvQNh5UV+zYOVnbBDX6J3MMvgq7Hr8i
EvKgIED0YuqxBbnKUmFu1mx/umlayBHILG564cHm9MMSQHv3yYi1YWlQgb9jNYnyqqq0xZ1sd+DG
+1kXyuu/srTGtqswf+RBecZXxn3r9Rq3o4qstkM+dVujs3Nwmk45CeHp66nomyeEzXt05Zrha1Eb
843H/EFiaIvq8KLLvelJAGxBn0QF4zW/a1YN3ONv4nio3bVmqT4FLlqwvWX9MT7CKOpj/Ed8Hi/m
8b7DeHl9+Yb+Pv7jdQOu85fx8u/5ffzfXF/+/fX89ztjsR4ooDwZnvU9NLr+a4cK9JSk+MO4C5h0
EYL/Vr4jZaB/xT/92xCbzgGRW8GC07J2qAfFG9/1x8/otSHFViufHB3N42qOY148fkaRZ2n+jOcQ
7W7xefzkmmJH9qRdZBiuHBszqetFmin2seoNBwMPoa9kjzzIjo+mPKsbgyl/6S7i7tCFw7D7iI9a
b5EpC9VHbJ3RZcoS/a0UzbNLVfUHeruZ4qA31k39bsCjZjkgw7JJS69G2o8Dflr1STblmTwoPeXy
wGwblFB4JClQtMqpvZOHpPTau2g+yKZvDdYSiZd29RGrzY48tmwHyhRvDDOYFnKenCI7xhJVWTid
NfL+jvomJgOrtzp4LlwrOone0W7xMUbiZEht7DRVHEnYG5hn0SP/kqTZoXI6XNRT0FxbL8e4G+12
5USiF96cAxV5Mmb9u3x6HCK2N17BdssZH3EHmR5dvAuglArMF+cYtJsRY1cWHJENzc/Wr5Dbxsd2
8JDABZaB8rFXV8tgcGEUpPpZ9trRzLMCJbbWjHB67BDimnfDLCbbpaEa3mscjp80dAl/pMnVQckw
WNg2+Ihp5gkiq7/uUtYtegHsQKjdZx2GW7/FeS48IwE1bzGNHitflLiGneqEIAM0hN3UqjzI1kBq
5CLPqksjquF2rvCMXVl6yns2AASCww9rKAugnlcwE+/qvByKbS1GlswI6i0pTg53FrStHC0olH4M
8e43xXIoRxO921JZB2oWHRKtnx4aK0ZyFmG53aBa3tptw2bjDjjGakowvLTJLPjY5uFej7vhZXRj
bcEGMMeHgd6pSniiYIBnZtGAS0nFE+PnARPIP5rsj+KD4lXo0aMFdIYGJZ4bp1uyFqFqEmvcNpIA
T5y5Cc8e0TuRr+LB4L9kOLO6ZgGWmBT82i4b/bVUZg/xJvEuFNzqowm6BG8oRcCXDMMNF28XVQs7
Indd/V4eWNxfDFVDyjBAu+wWR3bAVMprA3L7vkghpkT6hOz2n1PMqOrJG4avH6EJkc6dapDQ/rgM
dVKMbXgy3qY2CFMu06nLV5qPEXINGOcumXTjE1L8VaC2nwpLD84uYp4LGVYTHQcN037VULWk3u9u
sGAHN5WQUFwp+gxXVvN9ndSesurimj1SkZubSWjZxU2C/HbIsDrBGBoJbBsoyrkAWblVDXzYrKYb
L1kgbNg3mvMZieZNaQbF96JvX4taG15MR+3Xih43Jxze+lPRFtWq17v2SVSZv6JEHu0aLZpeyC8A
owlqyBe9Nr6EbvdZAWsCTZCWGlisb7L+0cxb80kFO8XHO73kOPNcw8l7kIOq+SsD50FbOBFKy3re
bRV1SDaViX4f3Jfh2RDeSeG5+8V20cE0BsA5UYTrJJRMdOmGvv1SjVDoCid17weUxY69Bg5gBKn9
pSL5ZnhO+Qnl/XQXOEG0bVqrfZtLRnIALr1o4I65ONRC1x/1qHrpyLtuA3IBu3oWfm09TXuaEUeb
pHaiA6a/kCARs1pi9qW/D8qPSlfGbwBKufvBF38IPSfaGWVk7NzGV+/bAG1vhMemb+CHENBSvtaB
m4K7afRr4GBb3QgHy1mgDnnRxEdvVpCWB3+c1BPYn2wzztCKj9jtzEVk2m35Qt16rHlgqPEWO4ZJ
0Pl5Hd4bGyNU7NWqMh8OweSQWvzrqWzLg26aw0GFRvI/B6mtolJ2DvrhYMUVVwHAGIIRQipBBWRm
RJo4B3Vk3Zf1IK6x9yU2DWzV0yzMT8HoP8g+x2ut+7AU6q7OwaT2UAriZWKF5loUtkYNa24HqMwu
uTUXyL4x3DPReCzdbVah8jeWurabakrSkNkd1sEaFZ9mAv+NgaXork0TAftX+7NsIXjbXUvbJcOc
J/paxuRh1lPAq0A7Y2TCpWSs9fXXTFPaw22E9apnwYEMxYSWqIC7VYC1wDtmxj9WunNP9T6+pKqH
yUzo3mdG5dznmdUe8NSOFrIZOIN+wU2RFJ5wpy+N1h8GHaSL4iXTrlVMc8OiQ30DgIj8qbJvBuWe
zJO4H5wqObiW7i0CP/hhlsm85Js9rK1Hu2Jt0lI3WwwoKD/rSZyuGr9qeP0UIwBQgndOw4LFcaCs
q1ntHrtQbajYFuLiz3YFSMSOj10HSnA0lew1CLBtdhyE6mwbdQF43vel3yTvuPgFC5GZGHv0SKol
bqNjBhEDzXBE9oRcLF5YXezcdyT+1uMA/BDauLZpqwY2BsCDnZ3rxlGw6N0HgrfRVed7hGq3O3Pq
kzvo39yK7CG5YLXIY5FdwP04m5lUQTk9Ym+mkh7BkG1wXAvtlUF7xT8hgXHIj9pByLYNneqbqY77
Mp9F+H0LxnA3YXGQhePCFprzPNnY40ZdzaY6qGFI68nKa4L6FQQSzhBGgfiw4dSvZbpgLxS8jqpd
nJASSZdyVOrA+TZSF9uReRKSLys3zZFF1Rtxthq/5jdt11ihVsqLG3qQIj2yE4UuHq1AWarjKbTO
Ii0jPGuG/KBjofTVKPNvlmrFb6oGfDGKXXxlNZu6a5pOAGVtpC6yoD5Lux4d0X7HdqvSWKh9Iy7u
TCOTTFrJuAWLKZDDFw/uTMeVoT4JUGdJhX7w3LR8nOAuHjCZFouqTsRuABO3wR5JvSRtFKFfoZ1l
C6QswJT5gHJhu03QJ+YJGZjxujJ6faGUmf2AHIu+GAfb/yy66oILhBsseNTas6Atr3oX5QnMkSqP
NrlR8KTsjUQBHJXi6arHDsSM1rkjTWVMqwDCFevE7nRrVsLXN62FIJNLWZqPIY43bqKp6kFNGny2
kBldpLpf3clDNhdvat754RZM8h3qNeZJdqqZifoIObJ1ZWHmkbqgQloziM+pkW1sBen7ERwYP+PC
vMbCM65hIaozBENUXf8MNfNZi8KkP4zO8SM+JIq5tBtRbrQoCdCJxrBzd7scd0SwO6N1u5S8MJaj
3amp+x9aM6GtP4TF9+zc9G77XUmsbmG61fjo1pPH/9TsD+xsvVXfFu+sAGxcNCghCzUPqYRBsZPN
j45bk+JV4jX53V/ig9mpqxhd7ZUc9nEoClIYZn6VEdPNSnc1jFq31E0vXw/+QdUD8SAPoctb6+tC
3csmSuUair8o8QyNeFD4Fj4gc5lvA9fFXX6eJWOoacJe12LvIMf1LcSXZPI3twnzsEIP800z+eNK
zuprUzzUtfqCJWlxkqHBxWtWNPFZTgK7V+A2Eu5KKhRnrScRN2o4Vxp1TzIWWX7unvqbEmTBxrSN
4EBaWXvQJuRd5YjBad7JbqmPjerW+9pq+o3f4hWsFvG+KUrLwORF989VC9+/86wTqiRIuOIlsLLM
WaQKa8IVMrD1nryl+2rzcIlKx3wJIy0+9WDQlqVvu69G2HArVOuYXXZhvVg+9ieZGy7bAsS8prnJ
vskM7QQ+LdrGcdxfirYt16iNqg9k6+2l2TTxS1VFGvoyGbr09vhZwRDiayPifZkYBs82d9xG/uTD
K+HQhdycvXzU2d2Qjbd9hPXT8c23UnfZTt50rBLhPEepvQ7LiTj6K1ttQjfVyo3hLdfJSgtkXX0y
EbiQG5RA5uljASwsLIfy0pVTfe+H/Rc5vXR1e5VZyLLrVK+TKLsj2WzsPQ+oeVcO4mw4Tr4Ocdt9
sirNgsKaR18aG/doueWp+30kevsHIgfPlp0Ub1FRVEu10fSHfBiDjbxiz9bjdkUH3dazkvWYTw12
8VQNgwW0X4u+WKG40xOdTRRXzEFVfNOoeI1fZ+8ZQw/dNzsy+Dx62zgZWWg+hj0wjD513noDKIuC
+sDeREX6UQ1SdpEIFEylmmPold9QdEFudkfuHN1SouhAtXbLMX/33SrCgMp3l7VW67vAo9mLFLGk
vsc1mXwNGOrW3EYKFuGyd0jYoYVAspey16ggtTtQC/H2s46Kp7srNIuD9zRc8/DX3qtOazHtytST
FTXpZVTMfKaqDU8zwqws9H3d2OMze/3yEOhxuJbAst/j0RyXQLTf4yXrhb+Ly/HKUNZUJDNrp6Zx
sMk8LcSC3oifQ2Eo2y5B/8Dx4+S515XyYOuYX8reQksV9h0jT6S51/N03NSH9G7S5iJO27xLuIep
iPTQ98gUfKA/ZIx6J+X4n+gPZTDTg4xJgIjsaCzqAg3gUMdA6NjDoe3OnQzKyEqsv1Uud/ZGt7E8
Kd9aHK9f6llAnyQgCmfz0PS7lWy6AlSjzBSYY2ee5Zk+nyHofxmUKT3I0Ee8yO122/+cJTsoiP8x
1W+tX2bp4fStnhpzp2tafOmyxFkV0H1WVonKuozJQwC1YaeXHq5WkHguTS06Frhw/+B5mUsxJYL/
4c8puINtvapzj7dx8lq+D2mynYkrvwQV1bdXzgTeobOaSFkJs6h3NUK3i9RrQgw351dIeAV5bXmd
2+z5FcxSOKvM18g7GZ13b08aTDttqL95xveyiId3q8yNJW9DdqG0bB1CDMI2Ona7l1BLLDzSGmet
ZB47S03kL7YqYOdUercb5mZu1UgvJ259kL2IOQigTGF/GtUof7G67LMX9/YZTnf+YsZs5flVHdqQ
r42a8qrNpJZvYPiQNwrN+BwrXvYIc+gi45ZbFCA0IA1POCq9OX25Gj07f8H23TyWffTHdD9DYixC
Rf1s2OnfTg8AtbzZU3Gbjgi7eQwcT186mQEaw4j8ZeKR7UmMkb2A28Wfmu7VQ9Toua0b5RqkFNIz
N/7UGaF7IMXT4mlTJp8Gdq0b1WlAS/GZLDzFbrb66OMwZ9TheWhxZx/Qh941IxZJSjCKVRuW1ssU
2T/KFHeKKr2HmswSeyZhwNdYxHZxdg1zOEmnXenHO4f4vmPHYf1p0fszVFd4FvZZ7ANhrbt9nVYP
MerU6hZOQPtLE++Ybo9V1EPVqcU5TGoYhr6XrQzTRAFxPmRZ9zlFLmU/igrjwLGNs4uG4vgydpxu
I5tynDp3ZKNOEbE28tsF6qFeeUYKCk8Y49Pgk0WIjeYVB8KKCvlorUAjzQkFBLfR5E7vBh5qL1ab
LhIraV9Nw1YP/uAqSzkrCPRumVnYRMte9XVE3u+VREt0ylKc1OB4t6ze42w1Nn55aCLVXpHWDDci
5QmOxoCw4TGyA3PM22mBUHcDIPcEfogsiaD6n4RNtjdmmZwVa2930fY1z3c0ypZkH+Nnt01AZuGV
+j1rQOr59rcYGAJpY2d6NHJsaIfBDI6mBZ8NqYhorThw7q26wK9oIt1MNR19ROu95y5MaTBA2hLb
hO3gl84e7rZ9biKvWnljqr/WunWRL2RG4S6BC4k1HA/SUp2AGhR+fJFndlN9U5TQoRD4W7yqWw8D
e9zFM1Kfu0FhwylUS5yE3fQnedbl8R9nTm8pRzUCKs6Aj/BfhuKO3t96OzHrqtglicmEslnShdnO
w8rqVjbr+YDuKj1+lZ3lDBcposWYuumTLH45ivmFpVJ+J7vwD8hXOv4WW9nJEiS9XauKPOWQDZST
w0QPrpjYWSuMmoA2RbDZZcyfz8i7rxVVp1yMS+EtXvl6sxNUbxdyxMeENEJaynOGCpTmnxeJMv4U
N0LkZ34ZGZezEuGaKy/Bjlx2/HJ1XtC8RLFa3rOV6J6b3L2LRgESZG65WvasqJF3li2nKb752azJ
MWbi2cHRHa/JcjpZc7MEz7yoTLcHOsFMFdGapR544tA1k3hORDguM3zy9nIuGW+sJWNz2sm5g8oN
e+xDc3v7GzQURnyBa4Kc61Lk2nSGmm5kb5/4FtDH2V+vwoKzzmwsFEVfvvh2vJtU3flsm4q9SgE/
QB4Kyyf4g9dbHFWOVcJ+/qQOefvgmvoXGZfXicYGdU6vna52DvdatJP7eehMjbttW1/CKPHOtm7Z
pCE0NATbbFg1A7aSlRv2V1iY/VWZ6fk1j8lJ9YCc/YxbuhWuKFxarNAYITsCS8OsIkeBZQ4Fpap4
CLuOlxyzkqOMZWYSL7hjWqtq38aAvzVW8evK08d9QmHzqS+m+7bu8QlqyQWOTiOebAcyIg4Bp35u
3UIhaiY1mrOyFcNXw8s87Y+yOfpxvg7ScNz4CRhEt+vsTS6ZO2rod4tyPsU8fmPWIpyXMMS6md2j
gestV20cAsKZcbjalGwzbzrkpaO8tdxSrYwVOVvrHSKjfLtARL61mbfDRK145iHRHFGInR12iaMR
9HXE9UbVHq0+L8LVeA2rSjtGLLOPBjwZtyNDrnPTXlj9UD/kSu7twjEetkOcjk+ZPnwl9W9/jW3u
I+glfCpKM924IC8OJNOjKxK4yMnYif3VzR9sdejeWx2LX8e307OnAQpoGlCvipOZR7QRmoXPuofb
HE158JPePM6JGeD+c/CXU09Gja7KNtSH0Xyc+1tLS5bevNVkeb/EkMA/kb823VXvqNEqUhRn1WWt
c8bBu2PPE/NrCctqJwzDAV9DR2A1AEaFNUBS5Ga9k0EqWu6t2wpDyCaeLRYDSl2rTkPvRDXs6QHv
XGs7G0th4TW2GXfj4TvmLjU2DfH0EHhsOBFZOcuWnED1UF0N81ZVVcouY2HbLau0qa9yiM8zbD8V
mr0wUAN+sOZDoCO+EeSJt5dNQwTpOVR3MJ6vUO5J69cvFuoLwQLi/IPKn/wWBkmCXVJUPKpwV9Zq
hsVAiSrL3vGncM9uKTinXoQfErmXxzColAU//PazqNI/rqhTA/nzig26WVtvytU1VqH6ztQSNC3q
2n9FiPl7bRv1NYRJgN2j9yLDo6GSXskmb+vOo0rH2Fp6pD2x254wfdctPmviAn3c1QCW+4AzVfOa
Zyv5b5Se+sE22PJCp3OKEi52OvzaxN1SWVCEspfZOGG01Jv1KVYgnG7G+VTMVkDy0GiVg3cIY0oE
UNqFDH6MMVDu3Vplpi6jnLSjdAbW9HGXtxSqYn6TCwuM5vPopDp1oAkecFAE675u3ZfWnr9BxSeM
xbxz0Ec/bi1Am7uG1d4qNLvi01hlLbdWP98HvhKtXN8XG6UCd617OHVlgieV34stX9niNUf0pJsT
tyYUmFVSJth/IkR7bwVOssDabPrSgSTlCZal93qSpJRPA9iKP6Ua5ZkUXLypMt562GizyvU3H+NE
3GfLyM6MZY43X9/l/XWcD2nlkkcPyu9dhgaIbMm4EUSwSKuRtSj6y7dhXlpXl9J6laM+wu3IAsfS
i2z30VGVJLBiBwCjvJp8vUYVGnhXI0++lH2wNrk1nNNmwOeqG6OHHCzPUrdBoY41AIY+LKrPmta+
YHoZfc8NqqF6x13X07Z5p5VsAc3goLsNplKK9d0YQ+PVq8aQDE42POl9MqzysjKvAgmYjd7EzV2n
wyjRe3MmdPZi9YGXF+HQLd3Sg6JHwYwKSx82d7K7gQ+KM0z/vWGDuK1IByPFUyTYxBX3U2fjo6MB
48qVktx7omP+htEkn3bUHjrweK8w8+TwmDzLPhFNuKybvthxl0J2sYnNVTjfcOWhbeMyvLUTq87r
hdHAJP/3v/73//u/X4f/E3wvrqRSgiL/V95l1yLK2+Y//7bdf/+rvIX33/7zb9PRWG1SH/YM1dMd
SzNV+r9+eYgAHf7n39r/clkZ9z6Otu+pxupmyLk/yYPlIq2oK80+KOrhTrEMs19phTbcaUV8bry8
3X+MlXG11J/5opK7d30+F6tSIZ4NzhOeKOmOAnK6ks1Os/RjjfkObzm9IBP8i+HHJ9nqG995gvYO
3ujWa7CyRPLyIjsKfYBaVRXomrkIdZkiXXetUb4GbuTu3SltV7KJ1mC+rN0sPg1mWb52KxDV2Wti
UAxKJy1dykFqIsTKIxW6N/PoOXfz89QO9VUz/XLnBYVYaEYBfVwG88qFrhb6J9kipVpfa00Z13nj
JSu3yupr4Ygv//y5yPf9r5+Li8yn65qa7jqO/vvnMpaooZCabd9blHPA1BX35ViL+14pnqUpvJGD
Kcony95Ii/lYqC9yFLuJlM00O4JAy7+XM2dGHiyhdXj6JN+B5tX3fOTE46Q7/BxlzZmSnyE1sE1U
edVuWQbx8JKiWzH5lAtkC2wwZJToJWzT7iGfXMi8jAkUvznHlklW5Ppf3gzjr19Sw9BVzfQ01TA1
eHjm72/GUPtZG/SO9WXw/bUxq2Fr84H9U8fijTMLiSIfhMGfwcodwlVNkeOXmBzdUeM/JoViwhmf
Z8u2PAsHxIHVKSOFOBkIRLXdhhxGykLATs51mKa3gxjyGNVzGYAcq6rIKTBKtoPaAxseiKOcI+O3
IRSCn1ElCdBFaDR1UVg5rAQDu9J/fp9s56/vE3s1V9c9w9V0zTXU+cf+y49ZBxw6CbbU71PdtBvN
7LKNyRp6T7o3fY774uKasfoldzMKUZ0VkfcP40vopcpCdpSu+YwGsf8ILTs+iMwb18lQYUdYt4+Y
tGLtOaXhg2jjdH9rhnOJRdZZVBLX206JMegJ0w6u6s8eWYsZ0b1PeizdPioz8kxXDOfuY66c9XHR
XwYzX76uHPER9wdgv0gscl8A8nIs8zE4OjDyi1s7NLD75N3ayl57HvIxDiHB8DbDkzM+utM4y+1l
b+jBf7nb6vp8O/39Z+0ZjmZYujMnGVzD/v0TalStQfcdErxQomrTZ6qHyxI6Sa4H8ZR0DPt3LOTO
sV+LU9l6iBmIon11Gj06GqnI7yMrzu+1FJfUtPfMvYzdDgKGTBCWGLfO42QMEeCMHI/otrLZjXZ+
35e6S7I5bTejfHHfLyl+F5VYQ53xkQuBzp2YRt4uhlpBv9pIOK1gHpBKdptl4mjlyUtL+EK/nLYI
M+/iyb/6agMrIM55x/vU2nEPs0/TUCXboTeiSxGn+hp4bX8fc+dYYViZPAWCVB7ZDP9FKXuoeMOk
vKVh+K6ogPQV3T2hyz09wVl7qE2t3U0AyEgHd8lVJyd8lWdwir5xARQsf4aKFjHIuM1eTG8a3NuE
sgpgsGbgZz/mtwL6pU+6MlK4axWzMN5kF1XyhfQTBG4HMapArZylafX4IesW9Oj5LHEmJO3laTNF
3i0omwDyzUP7w0qokQdLMO3JnDZN114bAvWWhyDZme6o7CkCJyh9K42x1NwQqwTEBk5YBfinVGnF
kbw8QgG0ZNwOavYav5wC/l6jWj8dPsYUHovblWzbuv0em0Gz9Yt2H6ll+ByqXbmyqFGcisl0zx51
9KUxFwW6bDbeTK1XHsXFhiqruce4nDqy31HXre3xRmeQDIbBD7AydKG8zoSHUXjkoxtgWbITkHJ8
6Wt0ESx/KpdmnY2LUY2xCZsHG61HOTqPPjuG054mr1fPoEr/OOQ5Rj3kBJwt+/lJXzQiU8+xBnwR
efuNHGdr39WxDS9Om7h3Y46F/eDb4Wevhx2TjBbbMtFYV2dA784rjOhzLQoIWr6bgiMylUfKcWdT
+P4zuSux8OIDtbTxrPi1GqwFHpuUf4HbeVV5MRT4FUj3YjGeTdVRxnIwr2iCauWFjM5zX6KxUbNT
D9ZshUmAgYHdjYg5B+vSYnGr5OBH5Dw5RZ55YQzhKOV/83GtyUU4P+XHsk7DlDc2BoO3Nic/XDls
K9Zaq7PCQV3/DBukOFp+bV8aR7cvYwzq8J+fHHI58dt9ybAdw3Mt2/U03XTlMvGXJ4dVxbgbK3b5
RTHjfOmQFdoWVYm3KECmN2GhYIeu3Uvhut2RfDL6BXPcjVFKVEtruqST4l8Dy/zWl/aITy37F5YT
zcHSB/VTXJULGQ99I9qRDS03sqnlWISC4Hgia2eczHCob5ettJIFeatm58kKs02qaz3GC2m00d3A
5Z6SOJ965I2SGRT7l3gWLM2yKz4HY+Kue4yB9im6i58itbgBjGO0Sm9x3My7Tyn5ZAn0/cv4nLgE
DHuREqPjcIxqt3ic65KrMo/MjWwqY1tcYKXuEvJdJcLLOgzvUBT7uCvKRwyyqbC0zfdxVLT1P39a
7v94zvMMcSiEWXxelk4Z4/enSF01hksVM/wiwg4naK34NNmNfx9nlXPui7pftFbXvw1dCH4g8GzY
yq72jEbOBkvs/s0SQ7p1Oz3aWmbWrpsQpIsBvuSozQeXytpRNuWZjIWWTq3GcQ6xnuRXnuNIuqgs
uCq8kK+IBWIXO/Cj+f+cndeSnEq2hp+ICEj8bXlf7Y1uCLUM3nue/nxka6al3hPaEUcXRDqoVhUk
mWv9pi/V4uRpY38qMMt4bEbzGlTRdEWUKH90hfmDfEdzlrVgDlI2RVAfZTVtw35ZuXa/r+YzS5+t
mj/p9lb2huDG13pa1RvfFekhmCFnYCDbUzfziaxZO75dNnVfn0DtAbWULbLvY1TZC2TEHXYLWY3S
VBv135nMrDm/lwqL/BixzTvm52IXRzXBlEQlhBGrDNXjbh5aN/7O9iBn1u5on22k3KaFaeT2Oa+M
S5Wb476cO2SvbNcay/6XH17+sL8/poIYpamptq4abNa0zwu8Hinqrnd9/cso/GqVWwWIWlPp3w8x
NzxqJO5TXkXWhi1FdLZKx7pNJ4R3bQQWZY08eHI1OwM4KFvg2VSqW+eeES6yGlzN2CNlJg9oRWUX
x2ZO8xtDYZGF57iD6hShluHSsdTb//2mNj4v8oWpq9zOugoTVtd17dPSKDbM0tG1SPtia95zDan5
3DDL/HYYetT54DtqLFAme5EiLn0GNdKvjMxzb8pU5JuY7T1GSmiQmlnuHUontA4qEJpdl0zT2euG
alNgzXwD/axf9PrYHItQIxZvFPUO0DUooWRaO17q7Q3wewdZKtQIgu/clv239L96P9o+xpFYi/9l
qv7Hwy9M1xKOZji66c6b90+bIRYmE3v2sfoSpemPLLsSnvfOQxRZl3DG8kh8jinSeIXikbn6aJOl
uHXEScNg6/2EEo2ahSxG0wwi1stxIy8gB8sOlGzm6Id3HElaj7+g3h0KA2UwBmitOP35Hf4ti+pQ
z1JNY7LuiYGCO4AwKgD0wA0T9dWWOiZzmx222vl9CKiv96o+D/HRXFmgNTsiA1tnN1WdPgjHNA7S
bAgn4uzGV81mZyKiCwGLqjzIsXkav49Nwfs7C7MM2p2vDJs+EjV0X6fVFu1QnkHKO18CNcGe3gGM
R4TEZhNrvhiN736xertZwlxAXUTrnZsqQYxVzB2IDREOzoPsCrLGvxaTh+jm3JGNrF0ab8QM3Azy
czuoc3iIjmgqng0AkX9/TGz5HPwxB1jshl2ArbbtAELUP0cGkKxMNLRsv1gDyPGyDgl+4S6wjpTe
fioNr1+ZdW3tgrmq9GC4Vb3JzrKXVzfuvUSFx8I0HzKWTrJ5tMBO8XJ7Qw3Ufmo18B9ObqhL2ekK
bFg8HhUOc6+T3wZ9/4A7UXkxS9M+m34oli3Kym/A3GFU6ePLVBeg/nBN2WehXzxUSvUsB3RKVi+s
dmxukXuMj4E/JevEG5SvTbiQA3KRuavCDcajV2QuPvEer/750vjpPbC+tR5Yxei7QVdwI5PESye1
CPv5Pb8vMkdbVYvq23E+QP/51VZlRnUrD0il/N4mB3+cq0Rd/T7uo01EKCWxpvjjWp+vX9qggtgm
CbLn97atXgI4Ia+Jjr1QXA7ZPq8V+6WP0I2v7deugUOXdGqFWpNnvdolduBQFlmYduBKMBhB5Ix2
6JVQE+rMuumyAc3rBGqo65b7riDxh1BIwmOi+9hFQ/ePoM9VY39k4dEHT27e3DsC7IvI6ycXgsB5
MhrnHjibvu5dxN1C3IjvR7/qsLnD9yhCumLJwgWE+dBe5dhhwsErqRQP1ipjfY1kWJVPyUL2vh/y
Zmm40XSbsCE6mYOmb8V/hVKk3skn+ZMPkRWMtKctVsw3H03yhE/nf6p+ulwLo29VmsJayHOlzMrH
9VIsxw5qgaVRbjfrrs/1G7PQGhIcfKw+l4a5TfaqhSveS38fl6MZvnFVcmzejHG3JNxdFv3ce9Rb
y3jvIDatnVyJkJe9zjxalorBB5zCuJgc0aRDgphYi4GiVqNbeci9BjEDL0yXM5rmva0xjWlvZzNc
eB7Xzge1aeG3xOL6cWpkt8pFTO2yj0axRt3o0XDc8dZWp3qp9V29lVV5GDKtXfSdk+67pphuZZuW
Ag9WID3JmmwvRnefO8V4/mhqzQj9/Da6yXSzuTGzH55GqrhOcDQi1Dq+YOv1g3yjf+MqmnE3aMGl
Ge3hxSwtHTQN6k04pPw+qo+ZaaBWXsa0AJcPY3AZjXpaLhP/4iFtdueqynBf+xG7aFKGW7+bhntR
jvpp5h86bpeVxCfxgALnAlKQsV2uOJBReDlp8b3gHYEu/3jLNrC4V4e0XVtaL9ayOrpxeJuN5VLW
3keMpbY0fKFsYSwTOvPZIyPsZVcb3TP0Yyg6Vn99tsMm0t6ZhtXXe9khD0kP7HPjmvqsZdVXCzla
9jS2eg6SorzTXMSzy8bsz7HtaBevBZAEiLR8SxAgS5F1fM7TNNtm6CnuTDUvHrH+upUDvoTCtw+B
XSshanTwOtzGOA+OMxBTGYcrFNj0Ahlg8T5CYyVzVGLj9DFCDvOLDBc1qwGZbKgOi+XKYXccYE0+
mMP8nSXVUfMRkQ9SqonVsOTJen2NWkOJsiaBCnvw0jcdAZ0ytobvGBUBLMZS866bfORx0sbaeZE6
Mvc69vuQhGfOtexvFkllya64ybJ03PM+TlGseG5hemHSNyAAWOe/Du5c/WgrUoOfcSZabkC4uYuA
XO4LVn1LqRyQVja6eypAzKjM7Wug8lqWigHTmNzZaSlORc+3PBU9is+oNn6ZnJmypCnDJVUJVRmY
iQiDTSrI72XRaOUXeEOgjwI3h0vTtq9Qc60kK79MgPy3Xj0VW1lNxKEYPOBhw1juptGoN/JkJCGX
OTy3515RkHfy4nEt24M63DWRZj4Wk9odkt4wV/IyWmVf1IQwmJf1SAe06E4mpmXAFvSGVwMb40Vp
S4OiabzFyP2LbNd8sNvgu6WxwfASD8dgHi4aRd25GPat5ahCNa9GbZHyBQF91q1CQbGzH15Hs0EC
oFzE+K0t+9gxHy21tRdDU08vjV/HuD2F41cz8uGtV+K7HmU70iQ+IEzlZw43MiJQcS3ZsQcL0tyb
Pk+rH7Gf3ipDp99OfpjBmDaHmwzY/BLChLeJYzFr+yqttxtFk7PWG4J67UXJokI/8eqaSuYtdA2G
YMVXuokzH5X86FUEqssOq6yUs9drynmw0QGLRXmUTR/tsqT2Xs9/igXnpw4j0JX1xIdtq8HCoWuK
r04SIttjKN7jmOkJiGZXuXHzwr9lh+MsdCgcZGJps/w+u5giuCVFeYpUvT/qg2Zc1cY3r/iFxLMs
21o2yUMK0AablqE9kIokMtuyZHBVLXjsYwC3QF9iUCRt+IhSh32Nu5L5ik7Li4d7X/+Rl2H4WKii
WjljiueROzTnYT4UIkLeIat2qpc1Z9WxOcwl2SmHlYZeLE1IfGvZ9mlcmQzYXloPkHa0UyXU6di7
aYmBTh09TANpcB/wxY8Q34zG8H50ZhAuPKSnyLf609oHMfZ+EgS+chMl2sIEKn20BcKxGoy0DsFK
vdspRnPzXkVV3jiNNeowC3ttwLd7bDIMDKqCxyQy0+qxhCi4xhgs2Dq+VT5mOnKWzOo2bjFURWlg
JOrkiF7O1dC27V2AlvRSVp22Kw8sMKP3KoqK7hFeIvijeXA6WepZFP73RDx48aR+BQr+LQKi+TrU
pbfwK9N+SCpRr3LHCm5h/+WbqB/U86CUA8HrUT0kIz9SYhVIrODns7RU0d7AsI13Kv/2ljY2F0h5
5sqvRo1Ndvdd04L+J4+GUiXJz4iV3SLGGuGpDMdgXRVAhH86mUhXsZXwBKiR5Z76UuywWeQBKAzr
KSsz/VB443gz18qm4Jvyg+wRFHCyUDR9QsRUTR9t3wAS7SvVQfa6WobmIrr2QOLpFd3Qo3LnThtZ
JWscbXsCeutpzNJH9KiMRdoq8cnN6+AqhPaTybB7DoM03xXwbNYWwpTPfu5qhP0KFVUWet0uOImg
ye+ajBnE9BG2mZvt0qiOsJnlhNo9N+jdrouhVreyl5sFlfukSsBnccm+X1XAlJ4MZPSudm/89rmQ
AtO1PEdvh43AntFSu/oOx7EcaHKJZVdshRcfqcWVU6X1M3LpzzCTuD+jfknG231zJg+g1nySCfdk
OwQmVuHzSYEDUkvH1vh5CpL3kyynXzpV4bz5fYpAhR3Vd/78SakIfv8kQHD1c1b5z5biKz/Ssvvt
k2D17ibFWjCXmqBE52S8TNHLQ5U2m3/Z5M2xjlwm69+z8qSHhKFaBM4AIP0zztNmXhEoKnwKOwp0
hD/b+CiqTDylInqd/Ki+IvwnngI9BsFaVw9DydKnH72VHAQXG1tjoNbvpwTNeIgMUEWyOgMmt6jQ
6fxwXMIZlH6FNom+k1dEIhKURRGTfJp7xzC6xljQ3Gjsyg9Ef8JLnnvZLkjwWWC1hvCHOYUn303y
RRCxpczDAXZpOuCMlVgPcoQ/PKP51t3L/gDbET67uchaqPEqSkc1OYxu8OTUroVgis5uXLW2XqUr
M5DQOcEthR40V2sli3ZxHEXgjai6STkgr+naO1k1GgtmaNGIY+CM90zET8Kxsjs77rK7mC0HSEwi
9F3Bs7D0Ix7eMEuPshfESHv++y+o6f8IZ5Hhc13VJFZjwRIyP4WzIpvZpKydnh3eMG4JEE46WcmJ
idFLEcdqMNOOzq2pGkeryrip+L9CtPNIoFqjeeNlb0J1oruiyuO7EhPrvRObDemxCGK5i5aoijDx
tlZDZT3mRfeidryY21Rvrn7toLZSTPtEEd3L1PXTbjKBcQaIw72UOsobEyGwi2XgkAM+/P106CHN
3ql5dPr5akULQ9Z1rPLcY0/yNALPlqfXxZQfCrLDGHAxrJzhFJmRVqcU9Omz8+szXbeOj46bGUs5
yjcR9NOYHY/yGmgikawbV4oTDcuBSOCNQGHupsB8wWd6u3w0uSaYGH1AtE22yYOHFc/GQF33/VTk
nLWTUVrPKia6Jx9/xV2up+i9zaWPtv9V+vs4O3J/Xc/9b+nTVeLQNbdAp8khqrd1p3jbKAjDJRu0
ad6lTbdaGiQbs+3y1Uebr7XTqms1fS1Pkx2dIcqlkdrd9qPNNh0E00ZRbsx++g4OHHnMWjN58nx1
b+qEsSazR6m6Dp079N/zpZUF7avozAfwYwEgHGVNAwQm1SkvetnVX/5+f/8jka3r7BEAZFiw0Anb
yv7fEkaZxSYnFE3wilBNGB8se1fr2QMEr+aH5bRbc6y1L6rvmMtA2Pq1RFN/XwWTtYXsn59y1O8X
OcDBBQgrbvL5oCDrv7JikKCyKurm8vc/Wf+cNdFt17R1gpuW7hiOYX4KnFma6ocBWakv0zisIneq
gT5wMJICz2fbbnZsk+NFr3q/2tTBxuIbP7uFSI3u1c7qI9Q+4OYaFCvSCJCn0rR/9cHrL1IzVc89
mmH3ypherVTtX4uKH0hgKbNLgxW06cLPxHlsKkKbg4G/dp7wkrdcR8M2kR5Zkgc5kAx8j29VmP8L
BEF3Pk1M/Mcd20JE2bIN8DQgVP5MHsGiB2GQzfYDFhOmmZT5ifyMPxt5U7TnQyr8/OQVcM4JYO8/
tcuqHPExVrYlZo5Wa2Lg9Tdf5NO4j+rHubkLcQdWU4QmrNHf6YibHwPTfYU4QAykNkYMGmzf3DhG
Te88BCbocoA5fyObQGsNe2bSCW1aOuVFehUbp9oJjR1ydMOdWpQ9Yho3ZpRzSaXj3vSrFtWW+QR5
EcUrgwWwAP8oLwLDbLzEWMfJTrNu47VX9IZMlBwTYoQsOUnPx/NBlprayBfILLfrTx1Zilb7Qg60
eFSWQkNItmoLGzm9eFoGetg92Ik1XvhC7tq0Q91rPpTDK4yp+P693yI0yiK5Psk+wBkiy5pTnuB5
Y5UNWq5+oOHZoKunRCt/lWSbPMRz76fBsk321o1h700fdZp+8ouj6rYEH8bk1tSKgrj4fw6yc3IQ
vN/kxlgcZf2jW42QNCZpMJCkdfHbVSZlo89vXm0+qOAyIq1NL878HgYeEp+nJrv2769hQPIbzFpb
8u9z7+zmgwRnRiYRtIC8SFem6q3ZbmSfHBWmU7VHdXVkoTK/y//Xp2rduA8949enRumgLp3BBIqQ
ThMKuhg0JkjuvdYgWWClFe4V4qZzldVejMqr6Ini6wgwnLpBZNc0a77iL6xfUJU3LrJkeQY7QFwy
rLIw2CZOgEtkR8Q+HxuJulzL6sdBnlGh6/rRpJJ8WLRajExK0ytnAC6IsYnM2QSqpZxl28chsPxg
6RdhciB6HB/R8MIBcC7JQ614Y76QRXJVyQZt1GvUBskp8jMUsJwiWzv8DKsqKqp1iswGqhLoQRPk
GiC+tT/9Mkc/o++y+7ohbt2PQl2/V+u2vXWxDRK64eVLM6sIvZRFhx8dgwO3by9ZNJ0I/iRnnxwe
sqems/AaQ38eBmGtW7OetrKaYw64MKYxvpZB7T9VrFg0NzGek2nsICz/cZbV3aSQZFhuNhFxAVG/
8TQfRkBrz56VV9u8Z/uT50GBomV4Jweg9DYu7MCzbobQ7Y5mkSMhPLjFG2jQ+QJOoTirDEDQEWEh
cdOOxrSQHUCgbomUNI+d5xeoyyAoG2eg10NHHOQAs0STWiHo0jn4qRbLOPWM7qF32bR6aLSxc642
Mwnn67BCOBHwUAyBjSWzvvNCYTwZNZCjuTtyYtDcFvuVtK+stROYw2EGF8P7QnpOCZRjKRXnBnWV
2YhnSWKGX8T7oC5SeLlucxxy/xdhQwzdd/IJxS0eaOOlKkvSU0AwX2tjWmtho1zRWxjvRpe4UgGG
dBdnYrgTqCzetsZJ9smWSrMLUDeBtZRVYhe3hmFYBzwVg30d6vomVrX8ZczqjfwurKHtlkEz1Zc0
KUnhjab5/vUixLzKsjx71XQealx51P0QDOW9ieGTPDPTYiTQChNOQg0ARzF8d+0OY/AFrsb7DyE8
RPZ6B41OHa+Oq5qU2dKqEEZQOiQvMwNt07qEJwe5tXTfC6Ms4CT0Xvhv16j+f8b88yO4Tla31bws
+PgIxRfmv7yWxT/fyjhT6SrgTcPWLffzW9k0/cZNrXZ4NIzJucZJe8W+o3zVWvwxOzRatrKaIdth
VYKAWUVmcNm3hCDHfuXlvtLFfD12scwQxIMkqERA4v9TUgzbZZUxRltZeu8trX9JTSJT8ue2dV5Z
kZa0bAxygRDpn/c87B3qsgBD/WBUPcKbqO6qla7tbAMxTln6aHP/R5sc5+ZXXEMXo5KSlUIzJtmH
BKcP3VQSeUxc79CJYj9mU6RvtcGzN2PLm+e9jjvNBj1jNFGG5LVrm2Sl15V9KF0ERc36PrKVhFWZ
le3DIEyZnqlGY/cd90XtBiqTDukv/C5HEQFI17qDk5msVt6DDaTluQAuuOlqp7IuyZCVaM2FxbNo
WX/UQYP/41wNi3zl61714KeTccvzx5pvBuiMNs5LuYvjZsBOz4m9ZBug5HTtyfKebG/YyNoYt+5V
lqrWUVEZw08vtpGfXshGxUpfUdDy9h+D5flEqTbqfOr7WHlu0vI2lo3dgOt46OuwZHXN2/qhWrJW
6YtnQsA2SIAiOcj/SeS6d2QuDYK3YffYNRkRXv5HFn4FSzjlA4pbmW2+Fmn4NYim9Fs4Ra9GlRss
+wePG9QB2Yg55MM8IOQ98RiaJVNd7wK2npdL70W5hhJjzC+rjW29NHT+iI+FVaW1hbf8WEqhUIrn
Auy47dQa6cYJp3LPetx5IE18q+uh/rUwvRjFRF+/6HpQXPyy5iU0d7TBdCl4sB5dNfP3dlh1m7Jn
wqmjb7Kf1HOwnhIs6Y1Gnb0ZvH6ts/y/JAnril5zi6/CjZ5heXXI+gnzQCJXWcl2vvVlhD3wy6yl
uu1bu97ahau8BIjXyAEJ/lFr0evVAX316CELCdDMF1R9o1o64+ScYQ/r17roSMnMHa1HwhclK+VW
eLV3nNK0XFmp6d5EPQwXdEmf6iqvkS8r/EeTvUHha+NzZ9vFaawM9JPGbHyG5hFumlDPQOTTGxYI
qypYP11kbwXnyTayZ1SWhkuFbQJbEkbF4TRtR19BDKkNp+cmauOliv3NUZ5ku/66RbrtQal75cbO
cJKVHwzvZW+7QbeSJ2G6mKwaz7H2SJrV5ypCm2UaJ4Ad9bxrCiP98aOKT9Svall41ZHQ0u9V2RtW
hBzkuc3srhSWPiHdlNyja5D4NwPvEPqd+avIq6+b/alL76BB41bW/+iTZyieudZjSwUTso8zzzNf
yqGukOxAcA4AJiH7mARNJ6x9ks/SdF6h4itlR8di9Mz7eHLu3tsT1yLqBkLWaQbvltX0D9lesyRZ
pjWCAJCWkpu0KZpFMENNlBG7ljRwjKs1lf0F/Cd+EBGyul0LsAZx3rWdNfbhvYhfjX2QdY9kzBbb
TTRyeMkihmOcsxEZy7rEque9rSytc6hOyuE3cM3c5mu3I1Btj8mC5Ssoty4K36rev7MjL/zR9eUW
p+I8WBTpW4pBeLQo2is7YzNY5HGEooU//ahH72pVTv+G+873qcq1VzEZA6pgCNwNhL0XqMQjs+vZ
NpKCCTsICGwu7yHVQ0+zcwhyzUU5SJZqvcErynHSpWxTKigzCyXgGqm8BhmEcIt+50/Z/XGe02M9
FgRTvu68dFi4yJzDNY39tWKVxoU9rgqbVdP2mRu1ZzBayMSZQX2vBKyVnanqvqAUd/V80IoLZeVn
XffObgpnUpNkNkkWk++n2jGYQP7M/KdmxJrC0tN80VWDDQCNA8E+6A8FnnWuH7EQgcwquPwNCmrd
wQ/qF232Z5MHd2YSt356xiBeOcomOdQKEIX00DldfYy1A5wHNTPYJVFlroQY/atImwn3KmvEmS4x
zk2kdmvh5tkDvlgC7q3uv+kDEJiaNfSii4tVjKzPt3yIZwU+zXh0Q8QP5ZUqX/t1pXw2aNUtRWwt
pTLPhLZyMwzOzlxJWIae035KEHbry3BT28rsi0CPnRgRPET8OZcgIYmaRM2OQnoa5lKklenJL6pm
l+NA+F4K/tv2qTf3636tQuUHHaAeXGKjsErmYmCp6kExOciqPJi6k1nr90EoG5oCow2GOrGlLXOt
CG86pDcTR0+egfyIg2O09UpYUJ3Ry0AZLCA6AF0tvXESHR/WuQM9tGLVu61zKP3AfaqSdplYxoBH
CtD/rO/GjayC+9rjJGc+4O0TkS6GAJagvt3i58pXzeo7D2vvC6bt4TLNZ4EyRa82WRJmJ2R5wTIj
u7stJ7+71dxpXAYB7HU1IfmgzxEmf441NX1o7J2sev5okiWn7I1VOLsZqhj+aHHqnHAkd9j0w5tD
ac5cirkq2+RhKli5LOAcYhHpIM6HYtBtRQBsqZEPQ0i3QEpB1qe5PtQ+KCZZ5y3+n7qfVs+GmqH5
lakvKvjhtFKzn2wQEe3MTPZLAA2C2LDuwApbm8ApwqNlp/65deaEk9JUj22eoX6Bsu+P9i1J4vxn
JsCQVpVwHhWmPYADSXP2+0occjuNt0nZlnfsOpH4SMvkrcNwU56ldcXVH5mtAO55S6bW7d8jf8L8
k3ZDltBwbaESFnZNU1e5nf6MeRGjDDpHLbxvZj7LH0y6f0yJ9cHt+Clqv35L42n9YrbIXEcYrC/j
8DwKrPG0GlqxYmrhtRXDHickLP9KT2dFll/CqKr3rbvS7SLcpkUe3AXZXRI311z3jYOqmPqBaAGG
LnmRLMOuBQFjQDZg12SscnVE9WtIVKYOLgeDFo3PTfusGYqxakb024jbNVtoFYST9QqqSBNga6Ed
rBl8Y6uwghCUfhEa4lqZ/hL9ADmr30z5I2Z0LkgfFIwF+U2co5zspGqetk2r9lFxJ4yKfBKYcO3N
HdnUdAmxUjna0T1BD1S9RV9fzREnLq+DZhOiIn1UVJuUOwqpiwyf1k0KMnXVe/hTOUGy9Ewt30Dh
Uje9l+ibyfzWGiLbd4Ra1jbx8aWJkOmGCPiwtKuCtbfZ7r0pTHZwccHKTOCGYjNfINELoRMPNSXk
T65zcjyxiYZzWi4GNZzue0SjIwX3xjHgnQ+9F00REdtrcEzKGuBdsRl1RyzioCd1HzflSkWQDecH
tGSUXnyNcyT7Oisr15nvZQtFKdNV6oviLgINCKRAnBGxFucGjlOshS2ODMEShZvhAODYPeJgiPB5
DUGKnGFwH0OaXCaDIOSIrxsgxLLao8O3Qg+TZH7U7Cd07BFrKBbWQMQgmtpvqVrqJ+Azb36gb+2A
NZNV5lG28LqxPBAN9xs/PaW68TREln7wG9VexSbyvaxa/GWkuQ3ekVZNjuWBXV16gsyfnkom6TFA
9LWFkVFFXnEfGMWDaTbpwQxJVXvGkfD1FVks64W5dx84mLvjO+4E2TnXrei5UpKtZvc9plZhvcxJ
R94agOm6ylgkgQ36oQgwgMNBD6ZstOi6rjm31mECBrGe1Tw3mPqe28SZzkEOQEWxyYpDzToVHi6z
KoysjT0Y5qEoo6c89fqzNxKUjdHMcLTK27WjuHXYjy6Ykp09sqWIQovhXouq9iIPwkY5cSgzLPiC
CtBVqepHfayByun2qSAbe+1BoqxGK0C+38aGFrDtsvemRaOe/dIxn6AfLpwgOJZEsQ9Kqgz70e1e
U/jjZ0MMYKN1fkYdgOtS6BgLs6MH3Ah+ctVVCCR4kyO2AyvZVSrsZajo39S+XItQ8HoZh+GsZulN
AycPd3rwtZDkkccY9WYVZy1G6GmwJmDhbhPfzleIKK+swf9qCb37l2lN+3O7zaxmaqZtQvckaoAF
zGckMEpkme1WbvYd2JF4zkfwVHjH2J0CIaexFTZdkJbRkFoXXgS1vjOLn/hm2NuANxo+KTH26XF8
iMmyt2E3whrm2f6XmffPRDZ/om0QDQCurAkyEbbxiamiqSKp0rKIfgw4QyHpjedgr+a3ZaLleNaO
/U7YuKgUxIGWBXvHTaLVC70HaSVlhIsJVY5oRFRcTza6ZtUbEi5sW8Imvc3VzF2rUyA20zzXZnEf
Ll0r0ddGauIBlAfPzaj+2zf+Z5RGfuMArzUT+D2kkH/QN4llunkMs+17iqDZAc1F6whiZ4WPfIQp
U4IeFmYt3iKD77ogXOvhfJ5gaS4cmIems/z7l+tqf4Rb5F+DLzsSua6rkWz+zN0fAPmLjgnlu8su
BN2TtsLAO//ROcFMWhqb1WS48cKKUGpxBuenrsTf2qYZTm3vTvvccLalarNnIWy4Y204HDwlAHDW
hPZGC0p05SfUJNsueAEDpl7qKbjEta0B7ujCc9qKZNvixGGuZfgDq8pnJQ+9hSiih7At73mLuWu/
6FMczRJzW6n6c5hg9BgZqLYZVoxq3JxgiFq35etChKgtLXWt+d0+TWuxDEy1W46+VuHVZUMjmquV
ZSXrurePPtQvfB/SRTrgBolQ50+3CYOtGTavIpuQVizyu9wx3IPwtUMfKvdog0VPMU/tQnPctzRH
LFAfW/UILsfYZT4vkFxJoq3pierIk1LNuOa2/WmOxpX5ABZclazHHv3Yyovbk1CbBkyti2mDWhyb
sm3OSYods+Xn7RK94ngRq05InEi7wTxBIX8T4lRaj9PPv//+2j9WNdyJpPBMnnxD2LbzaVWTo5Rq
l6affc9sdbjpKrfAXssz+iV5nfs6EGyLCqLqYr47izIPbk3mgr//DeIf9+Cc+wWjwo2ok1L9nAfW
FLseoLNO37U8+YarW3MCvZGgLpf6oFRRipHJaRFXZ4AeW3Zg/j4YtWFNSBv4c587m9AUbxgTtOcB
s1ykYUblmKApEI2Zuur7TpymHlvQv//Z2qdQpZyYsBkwXEdo7pwL/QTP0GK2k+Ca7O9hxc2nxuZX
t+3FCuNBREI8v9xntgVEZmqezGBN8H6PeLr+JXeGPa9uyKr4ELIIKfqL0hULoq/uobbHZBE5eBNg
ZrDU+M1YCjvaQ1hq6noM8h36UOqqqf2j5qA94WFhaNXpCv8Uaz/4U70icupse4dYX98k6Kyk+IVi
zjTLfCfPnjJkG7tHjTkgV30sgY+uS89DicUPu5NtjeRzSCNDxcWStM2jelFG41tmkNsMYEQuY2Vs
16M/2JvcdAL2oXm3qqOuhA05uhu/1TdBbla3et+kcOcTez3g27XxDCNiReKyWjX9nuje1MB308tV
ZfjN0itYuLrRV4iBQV2+KYZhnpnZzZWiYN+rORiHltDUF3YUjsTCvAeocu6+N8KfLes+WEty7TyM
eyR4i11RN6CJibpsWTFoWCruQ0SDv6k6tr4IhOhVh69W3gR7a861GWy3cb8McZgMjH3d+8O6R8KM
V4CZ3buosu/crv1hIqWYsqgR2k6DEHdT1KxUrwCQ2N+p4GYP3nhyRRHvgrLXFmNnhBPRkmxplsly
xPr8Rv8/8s5rt5Es27a/0qj3qBveALfPQzg6kRQlylAvASmTCu99fP0dVOYpVGU1us95vkCBlfI0
wb3XXmvOMQ2BWNkaluUoWlFhM7kQTnHxWqgIGEiikPIdeZvUhoXkhuMnsPH8sS1Vfa0O7eJ0tKBF
TboHcH+LOcJNWC5d+x+2gV8MQT8uZRXsg0H73QK794shrBcDi/elEXzXmziimhoKOzUEy09RIPmS
GPcMnYfhoOvacFBDiXzPJNyVGdZ2igd/UofH4RY4iHPxnPOi/Pt32t8XCCoAS7MQHEi6bPwNMKPI
47Kk05hex7g/IhuWHiULuXuDwtgJWLfduW+y+w4aGjqJwZHkGUeaZEpOp1HCCAqp3m0rlW+T2aOg
TQ0FEWQyPBrj2SrNjzmcq3PIzP8/iUWsX/dWahVFZhKjKKal8s7764lRl+I2b4ksuAoh4JsFpOJY
Gk9dlrBxgS/19Ume7EgIyg2eHcZDyGIfoQ3fG5m1LSRd23wdpgZR2QvthF6v2MgjaVllz3lHIp/C
DlFXGt3Y7hWp2iQ0DleSGd5AHBhrIKZZ22ZcRFsJ2hXRQN9mlGIXJTURrnTNPsmDZkVvOD3nQ0Pb
jNWn66eXf//K/aJg+7quTJXDmylqMlpX6xe9zJL3EAGmNLmaudx6VqqH7CcBtu/WPClxle70SdI9
vFLXWSAoqp+2wtxqu3xqPNxLAIjHaK9MYnOn5VEF31p6NQiuv1dMYUNi4SB06jNmX9IgMWu4qBdj
u26zwaGpAtMjCevDUgRvvdizqAUcqvC5PgX4enZND4v83z9Wrp+/vd7of9hCZZOLVJf0X95EzZhr
rRkWxTXTNNFFSTsecANbBG0PobGJKXqOeZy66GSKvbWEj2oXfQb1IjupKGt+plrh/uumtGjtQu4B
YqChrMRulfR9emKpCjaV2V6IYJ7uBNq9Zpd7sdAcCFSeADDQHsXdeFC5b/cqwKGYa2ttqSGZ9pmg
3k+M+w5pcYmNDZEaGWmW5DjAwyksxdYqE7urqDzVeu8FzOiVVJV2hJKj5e8GEdIuKWE9upkCe3xl
sJfQ91oHYRI5PaEhdhsWt+EHR6zlQcsLe1Z1gVCTHAQIBp0jOIPirrtRj8LcqomwBwiOloY7pvXC
szBntcuI4oh+sTzI07nrlnjNkTOkT69j6s6LipThIXMQgsvOojxRoCDxbMdrr/c7q27I8mG1BgZu
M1RMjxlFnb0gaPUSEk/s/Mbh17WGqOK6OFBBWjtTL+MdQ6zS7lJVW0tRMG1nc/6c4l5m6lBI2+CW
6BrIxTXqaxAO9DFtQgOmu4qUjqAml7KD7TexFPoaZQoWORoeItCaWytU1W4duGEwbKJndtPQABVL
smddbci0vCXwyiY9NzRDeGOkXRvN7V4dPhnQd8eM6sEGj7GB9Tau1KBJnxH6b4OGHnE5f5iZEN5x
6Kn9KYTq3SCts5MZ6hC9cXGn3W5wSNsktFZ3YVB9wN65NvjA11KpHQA7qw9q309rA5rqCJf2KMdI
Kict/1b0zV7VodJ3Zng/krN1DyzVaaX8geSI8tMI2Qv1A71946WQFt2eGT3sClE+TJokP85StJrN
Kr0fOfHAPJu7NcsS/e0xGokQinDSotdb6zGtf/CkbMZVbnkJW/kOxfu8D3taVYtptfch+Wf/ob40
/lbjGrqkKRrnR8OS0Bv+sg4PJFNy1an9VSc+xkmjmbInx5dlWj1rKCXD0TRrLsjWl8lyr+wkBOSh
S6EbEcy40uPlWz7F2ipLAc4nGuDxN7oehg0my9qkya1DRR3P/ndHQiRmEFB4LHHhHm+GnerFSPpL
oNuygk06HGfTlcIZfH8+zndi+5ZmxVpB9PkAIqAkQLDo99CrND8ppc8vGgyukRXZJcpGm5gBgS9L
L3k7ZC7WMXaRPuJgzt8a81jz8cTIK8wDeEPDuNyNQLXSW95n0Tb9Y5/IkrMM55zJF9y1KfHEAjRQ
tBTXyURppE9DtwoDBkrp7RIOmvgwJMO8j3Xtvluq5sep/v/8hRrXflHkvpVgxRCDdb98+F/nMue/
/3v7mT++568/8V/7+BsTyfKz+7fftbqWh/f82v76TX/5zfz1n/fOfe/e//KBV3RxN5/6azM/XNs+
6/6bfnf7zv/pF/9x/fot57m6/vO39+95XLhx2zXxt+63n1+66fJlIHn0YP7g693+ws8v3x7CP387
XMd/rN/zqo3i5vovfvL63nb//E0wxN91iS0IBS2k2t/+ASvw69Py76wt1HBst+BYJJNrvSibLoLT
p/3OW1/ioH+b4aiawvbVklx6+5L8u46u1aRQMeghyKLy238/Az/5fz9eun/NA9T+2uHQVFBz/CYd
gawomhyMfnm/AeydaKAZCxQ8wntifU/AgYc2W3iq77K1wZlN9mtjG8ikA7j9uXtXv4Xn7hkJZFFA
Ol8Fsz8tjiG8dBUpsCvApRLTaN5nTWxjT0vcXHA5P0VPKVipYlMFD9mKTHC/eGdYoyielNjkfEVP
0vd6Z7nGxgIn9Z82+7+uKT8fI/L12zDA4H+/FDZNIM+SjEV4LS5fdne6qMuKFjqjdvVb3/SfCGRG
u0rjixZLD3+6IH4+4X8GLnLC/Eul8eOvq7xShqaKhvg3/z6Hm6lOwlvk55M17sTP8qE54u8R3zo/
/4xoHgV2/2k8qg9l4Kq7CP3Ho+Cbe+uRKJLlWFeeepKavXSH4eUdRM4mPaW92x7ixh5PhCu1XnyY
39Hvz0QFPRrJakncck0A53N0p9yLq8q8hpque0wDntNrOnr6vXpp0f3b6Afp+mt7ToDgNWwB//kb
tqonYosEljDaLYZnMPBYbKlypIZNGh+FTWP6DvHJ98kelPWt61ojXnNhItAWe6wPYHjZJVfmVnHz
t/IJ+l30LTnzcPzppfhcVsLDEvvxPljrLF6yPbyD+IEHfmSJM/3kOq9zt3cZFNFaYsL5Ke/q1uks
oLzChplu+wHHA/ciuT8fLSZG1RU2zRuxhLnsNU9mbhPvKssefdvwXJa29UQ5nSWn+X4xnHDPNLcx
z+UpvYYqABtb2BMrsloewGkXL/l4Fke7TFyeDiYPr8W77jPhp0rVPpPaMfa6vhmkLaPogpNUuB5M
f8SchH2fBEcDI5itz68DjhSFwAryhCSvEE+qiF7JNk7N27jTP8r74NhRND2OTFxvdIl1zKLeOdZD
vBIO+XY8hOie1uG9vhtKB8Fv5uDBrd4zwCZ2z8H+VLrKZ+KFvtz7Oezb3B4/usRLBz+i9tNdzQle
Kd2r8j4+d8x7d+rskrAM3C7xOq/YLSvVj/COOVbiMeHRLtL3AMehre+XV6bLlpsfAyd7i/byHlYz
OWGVKxA2Stwi0F7qpZVxN0nU6qt5Z75YCco8jCFudm1OGfCygxzb+CVxJXjaA/obPFOGrcROKaOt
cawz25WR2GnnGMZdDT1hnbzTQHXyo/wgVbb5FH5gxGt3HY3sl+DJPC3kWxzoFg+APiEWbfRDfhw3
Yuflyp1xalVPyLxqXXyMflE5ybpeZ6+Wy3oCp7p3ALnfW4RD2mWPUseZvM7JeXfY2ZVDMc/mTk7O
CcmVx3IDZitjlmWLvZ3HtpFux1f59qJR/9xksPYYuJnXvevr2EWaJHlW5CxeiyrWt07aloo92reV
c9PWjxvJg6yjf2vwkfMAwXp7xoZ5SrjwRNrSuEr28zqo1qphA7865LnTb6I9QXQSINgnJgqz6Azg
lUWn190hJCLTlr5nT5GXrZVLSsTrioSs9XQPAlhfAbrl2PnUvc3uel5HTxA8BDpIoRNCTXNvAv9z
8N5+Cu22b2x5Pwyb+aXaTh7qIQvHCmgXW1jNzUaMbajeoXNDkR+V/sk6kb57ibYJcX6X+UF8Ed0c
prEtPkhHWFP/fn1k+/uT843VEXQlt/CIJOo+SfulLyfT+tNGXa7XLV5oooBXcm68mHH7o4T5SwXz
52X4b4vw7c+gDjAAqdDB1H9pnTYN7TAxkOq1Jo3n25+wZkZE4XRd2ji357xzxKVmi/+jFvgXS78M
0ejvj07FtwUbQDVoQIu3U+ifXDNKWKv6ZLXtWhLyF2UGuKhNeNoAQ3C6AHP8JmmtnVmZH1TPSchg
RjLfS8SwbqATeGII+kat5nMJO3rNiIq3Glgan2mOjehLvEv76ThhE4WPCytLQlLtxGKseiZnFp8e
WIXttyTGq24P3cSSkS2Za5VMChV82MWi1HfqrcYF87JNmQHXbfssV73m6EZcE/PQWw6hlQK6yOWh
w/Tic5UbWMjWjLbs2QT4BY/8MdRaeW9lxa5OqsHF3CEQvRZWG6tr70gmiZGasZEFJLBYsNLwUmdh
bvgZo+NwJDi2z/xGJ5Zk6pGz5n5Zd4QJptJKEaFg9MXi6ylVvlo0K0EPoF00DdMjIXboEfPeKIZ7
eA+my8vesRyYdmG1ft1IpP+KYCUIzHuRq0ZwG4vJPBEnn33TpQd5bFo7LsVHtNnqPh5q1S4WfWCh
kiu71IRtas5rjOUnPYvRxs25jzSXbCEirriT5qd8jqSANZUjpsslh9c4owushZJiy2i7V2qdm/6E
0kKQb5MHJhr7rgWcqi6Fa4gjG5+hHudGmZHnqB+jNakHq/PUTEYk0xvZehhkwRY7rd2Aj4Vcktwr
pfDNkrlnhbacNfk95P7apZl/R40ZrLUKoNm0yEdMd/tI0HLSwXTNl2P9uY/JrlVxmNP2jfA6UyQM
LTVagxh+0fVHUDSPYsXUJZUOohmtBbyI0vS9nrSHpRKI9QlnImiq52rK3qNjL0a5R3vrYYqKxyQI
z3Lcfk/MqbYXLuBFRUmotS+3f6ujJ42x6S0A9Th0K244QSXTRLqzQaquB7aEwuo9bQH1zrDDVWVg
HXmSKA7NygPatCeycJE1AyRWLV5ppPllUsKcyFQBcEjjJQPwECUVoW7343NR5Y5ojrd04dD0hek6
c6mLQnaeKhlW6Lwd56Jh4UNTSF6ZkPb4OMK+YaPQ7+kSkY7DztAdBl6BGfZbxrOTLXsg/25VIWgY
HyukA+DruB+pWzH0VedoVYi9e3vNxEDwp+xqERZlkPGlRLgqC8MjPcrpzHqtMlsv2EEt1Jio2gko
q9LaNckAw2lrj5NhJ8zxGjRGTDQD6U0bBNQTUC4pvArtmkTvQFCWAZfzNDyZxK5YSrQx0WCoVewY
KVrkhUxDSrRhihFxGo2+U0K6DHGeHxFQwMYNA4MelXHbNJpeuQsERAR2aBwWxU3KedxooAAyu0KC
QDMFta1ezOsk79dtGsBN1sAE7Yq6eRDKMFipZRi6NAkbp9QiaRu2zEUrVj67wrTkmoMcrudh2Ep9
q9opMUxO9eVEEeMtYQo+QBOZzHhu9FmWtxlgRXhbwFJXdWfeBx2t+EIgVzGR2sZWZ6XyxgjHy6SO
6dbQ35P0Znr5+lRsvhRDjsOHuDVa8nwTJ3tcMrd/DfI33hHJbtEKzTFCzKN5rQ43VFVG8ydj+Zys
LNhGvXytob/4MhNO7z7GI2SLx+WhHR3KRUqAam267b48wQRDgYJymov3Ij8ta/mSVF7rNnuShvbS
e5baiF5TB0Wkdb8wCUaMeZkfee/XdxNZbZ/NSvIGKoQ75WBebIBapi1ehIlqKXpv71SfVHvRDg7l
R76jZBdx5tnyK6+R/gpT8jFaoxVDHgtLxjzi3jBam5U+l9xc5YlyxM5FTHaj6h7Ee+a/EuVp6jaA
8EYcIjZ5RaaxkU70G3GHqnZzkVpnNu6YC/BjAOYNB/kQ8q978zvajGs8XEhHTRNXBfjU84PDZ614
2vN4R2pSMduC5RQpVY+Twi45WCvjuTxTyJN5Y0/PxspYicd4ZSBLYBMrKDSUz+xtwZzgmB8LjDTb
WNWtVzJNSYAPUja7ku52u24t1RxV/AFo1rYMsTyxgIKBSA5oKhptpdPgTL1QJuRhPZm+QnWFdhuE
JXZFfNS828hzCxxxDyuLtVQDuq3abc0Y1IsnuzJv9bngjfq9JjkTD+9Uszbtcm/0YtxXAsR1FgT2
E6cp0KEwKcN55YUvWbeCoktxesDQaSgUoVViN69ytVIkvxidckbZb2eaI0S2dkSbGG+42Rc8PFLi
AlszfXy9uju+8hynvL/mVSfajbKWeT70u4lYgtFJsCMyURLsrrNjLz6VPFtUl1cNwnmzaz7K+vby
1HY7eSKTSJbxo6Vv09rmFKIXD+OwmayLcGAJsw6attUvQuUNay6LXNjwFGMKzsNH46B+HzpWP48j
WVdtiZaxO5pM1Izm2TgAOCAW00Tx9524nNPyHBw5P7WXhnTm4qE7k7/F3w7fKH1fi7tqM3znTFYg
5r8qPnPNff7OzFFU7O5lfIonMiYc68DbJvW6co0iUi8cxGp+88hIDXAaCSWQVz5yDmuJO0hOj+K/
47jp1KBAPdXVDumTRqm6uLK00xPPqrzAbVC/05RbV9z/LfdX7PdycjvGUUIJHkhwQ7TPTerUtW3U
q/qJjt4cbniY/OphgJr6WpZOYdqmeYdiNk69JHV4Eg0OkgeCZbU7qfaMXbA1OYGanGt4pdBFgDVy
eYEKVwye+/Q5XFY5pBC0jf1O+FALL34IpXW/OJq1qinEDtZxzpGpIFXYT5sBzBFjWp8rV7UDwa5X
za5P/WnbbdN9ErpUNtn32XKSV9G6y4CGrTnbErmJL4nM9fKjIXqK0xwMJKckPPmV62penBuCuHea
0hbWMmtG/5F4qBpaTubRuphsw3TT12zV6Q7FAAew0ZueY3ypx24V4IjFkabY7U2M7TC0FUxnhJfN
mUH3xruaAzkxSgiGbxc7S/PiZW8N6TCjM+HsPnEiL7Zpeh5WVHnW2bSc/gVduTKtTEfZAB57lXw0
x0/ZimbOJRdBD9jkiexjX3kq6Ct4xt2ulDwUfrk33dfEVt1nJ84zl85PNnjp1T1UJiN0K9di4f4O
myZc5weV3zu8qivzjcdw4qRrQqTYDqthscOKR53l7uLBLivd6RiSXtw4ouEXpS8egoeutjun51SH
XMzlWN49tEfhgsLxseeDV/NklfYbxrddQCOFMuEUTB4KlZ5Ve3hMZt9ckRxG3JJvfche/swW2t0j
eZXuJr88hIfmG5TI2eB0hVfGOgqKgxtPfao+GKDvWWHVs3KIn9JduFblbahs1ZkMeFu+gbLXWQrx
fVOJ9/pJ3RuP5TMdawpMWpUFummuOm1NemLmRzRUmg3DtHa7HDnSHdhhaIVwRow/Ostm8oRlI+LN
argGUkXVydHgBFue99xVX+sdbpJK9ZpXGAS3uNejedA6Ekd9Q1gNAdhIIhZ9XieM+DyWMj2JE379
jZw4HFLxWQS9XzDqsseSYgHtIgdSZv9UFSTMld2deorOgg0zVPLNk7yyHqXIrTOgFohtHTm1EZPH
HsieZhPJrtLb0128jvGmWgcIBxEb0qHW4aHb5ufQuMqGyy58oYd/+FrmVC/c5m90V1BeSm95uKYs
srz5Pl+V2/QUxltF+ogEJzFP4biP30YKr2y3NEQ/MgnbmVVPxbtn8e/nbZjugvHcS1zpwqc91CuT
cKDknvXHInk3s87pdnicveib9CJYLieCcZ9d6EAor9KRBgjzI+mYbRa/PkmdjZgzP4Vv7EssBory
bg1+vx+O5UPc2tq3zg9bJ38R8SBbri46Fk/ASLbfgQcHVFhiH9YlL3uaqqfQpAonlX7FWE/BGi35
EqvdJXnrDIfET+rS0/QaBI+IilIK0I3CFZvILoK33lt6O3gLCZTEISl51Uf9VL6VwR1D1vghuTer
HYMObZ1cboWn4MfvU2mrqLdjcjLsdJscFwXIjze8SOvKV1ck0hKRR0NkLa66DcfTfs/4M2pWtez3
V1NzcYexbIY1XCO7v5hgxg7BY7E2vODSXwknqqgCzoxF8gylrHvLKDqQGPVkiE5wX55UJ3yo7vLF
Sd/xIdWfit+/VfQ3Pudt/i4rp5z5FYc6YDT7YTeOXNJ29sieF58sZ74fRMRem24be/Ob2rv1E6u6
QrwYv5Xe2CHdNY9DtWUXUdbms06bMretIw2ld8UXr3wgaasx3Ez0mWmxTqsAWRp2bckJzjLdy532
gHdHi/woO+VX4sPNwcuvmmEX6WmxdiloU88sfIWQMLtChYLpiW1xFt9U2i2Ziq5d5HBCMEj4uuDX
bEDCd6rHhIpcSDvmYDuCSKhHRsd942aUQHXccFD3jGpk0w1oq5FMqu5nDuivReEE+0b5bJtvDYkm
9zymmT1qcIJNeKWGKY64uuIT+XckR2RUCVt4l03DtN6pLklPjWurV0bCdbHVUo4fdg+PDNWyHZ2J
1vlufBvfmG+lhFB81FdOjRZ4rMYJPskXndhoRs7MGCxs7SXE/HPbhRy8zNtlP7tIllc51aU76vZ4
gAByaSqvUFel4EuDiy4OoOAhhhNuz5Kvfhc3lIjxqskdciz39ZqGH8tL7ZE8dik2ySqanPajrzyD
tua53pWtk402O8URleLBxD66mq7D1YQUSWPayc8Ij/fFN+scHrt9js3jw9oQ0HuHpJ3+ef08zf5c
fErLPdapInM4es3AaEs7Brv6zWC4xpjC4ihjh6Rh5AKmppjR32CGsqNOM1HVssrzPKGu2y6cYiPN
EHdjmEm76esLktjth7zDlUtqmNdl7Lb97atfN1/f9/Wvrx8zxpCFHFwXi3Iv7awpluof310aS4UC
6T4LYY/kyY00h4pImxTU9SJ6UtYZpu0wsMRGBvvI81Up4YTZQJdwtt8m16ZjaMkxZArMAa0dHDAW
sasZ6Sm2op2umdw3q6Nzq+aiPwjsIIshWnZQ4EHoiBWz5SHN6R/JLB566cdyQkUlGKB+Z9FrDbOx
yW2lGWVp9DmDKERn3V2kVI88NNskh+aRHecFcZBkNtuiRcHdMdhyayg9nISbxxZOvVsG5ruMvIey
unIBb7lG1oQw1MhRQ9bceGPW0DSXg9xXIAM+xzGTflV1hIQItzjsGmfATUviZJxRerIVlnXZPdRU
R6YSuZaVmHZD6gOafMAqYjvu1J59vUoXGim3VL8kO0H4WJwBH8Q+apWLrsIHXVgfMDoyxJ/pZKoC
EJpy3JqVsTPYnIKo3g2KiO4nI2wd/R67XXDK4uBNVdJ228E5QxnD8RmVCsdt9B+pT44ANDEDB1FI
WJt831Vi5srqQkscna43x7fciZmiIu/UTThaT1FuYIRBnYU1BfFgCHBleiXQXN4Mo8CcrNPvg+Q9
I1hnG1jSVa0w6mmDOXnDDOFNDGL2X2GV9Gp2wfFBAYCSxFmgHNj5Au9JCKaHJTzlACFf8/6VzEeY
SWJ3KfqF9vLIKD8419qnJFQEi4XZ8xBl7Kt1OtFTsz7rwthJ7UTaohDQOSm4D/ksefWkeqNMcO6U
Ly9CZw7rbkLSXYvR5w2ILSGra8wQass4ROuAXl7dL081Uqt1nwitUwN9skMdHxtwRRLx+GOyzOlU
mh3ZCnI60JlmNwiH9ajzVckSnDiRRczV8lqsbilsirVaUhU1YxF1diPv+uVlrIWXoYiQt3GmthS6
jUP50nUcxr5+Nk+0T5GkNalisR45v9NPiw0kJlNmHjNdrO1mFs+dqL4WU7rumaX3Drnorliz66Bh
fmZVjuzeDLkHxjcpaF9KbdxGOQdioiBi8tO7J5wxNw6WQq09Wh/N5Epx8KHqlMYYKHZGScFcoZcx
VLu01IuVSa9NT8cRqqbddgQfpMgJyqH3w4ojgxwxQknq2PDiDItGk4ebB0ARmEZnTnRpVK9KKeYw
04rwpo0TKNpnIYEaDaaWelq8pNX4kUzsNGYRrIDccvToNkijt43cFwx6Bs1WE6RCJWJVhSUlEzkt
Ry049ChevC5XZq+G00mUba3bVgFAf5DYAIzw3E9qtCK9ceBcehMWOZIgnia2qba1OkeIz0GUvGuq
hEpSMlLP7LqNnCnpSiHxw86ANTrKQN9CCJVi09Z09LBy31ZWTwHeAAy0x7fDvC3siVmxiDoamyep
nm9tMsSt8KQgtXQP1tgibRXHp1zt0NzLOicZY0aiAQsN6ohDyhXjZBHNSzXTgtUFv5LKk8JTy9Up
F+tGpaTVGhWkbNq/JGVGPZIxi2ENz++s+lkxOaJJRXIxOvLUCQ+fD0RoOUlonocxuSNnww1kNfXN
Ap1qyVl6GiLZ07C7uQncvWPFHFAQy8HXLcKnMwOzGHIxWwXzmZDMbEuZ9V5nnFxL2JhTz4408FoB
NW/seeoWmB/1oaLN0HXBNdJVVxn6F/LSE6edUTHpGfC7amawJqrTtoXJ18pv0UQhW3UXUd+FUnVg
rrGujJoLgPQRa2Jwn7eu2NYU+Hh/ZoXeDCY+B4W8tkG2/iha5mGqmtUwIvuKO3Hc5E3zHSaANYvv
OGPZToseYSJuf3yvsHiJwLykgt+mTH8bLdpncL9pj2YUPBxx5su7PlszEloK+zaqnWKgT6oI8l3X
0xVpiKNi6jo+xJg8ic2MT2ITOlqG206pGftOaOiX0noMm4Tol35mY02BsrTLptOHbZA04q5sCOVO
xOwB1ctluNHP63yhPAGRbGMssPNiOJWC8D4NKJ4j5RgOBTQj7ThOhG2lVt/i9OEoidPEFIzJz1rg
J6rGh3ouN+sgFVcR0aMMzsKb6jEj48jKn0oSrOyioq3WjMMui8In0QDdXZJD02rSqh6zjNHqSPd3
kFctqxlqtpR2xwA0aJGfySPXVxjqeiLUtppWLO+LFu+kcBE2iSidcpMaNOuqp3HKOETr3eOELNQJ
RuPUc506SPJC+qIEyxIoZfYZ5yZmraHKsWowtBWx5H5aK24QV2tFEVZxRaNPyUB6xlJBSFi1G8z4
UeDxPxPVTrhp+poaKTlDWUS1yEYmFUrKtG0UNyqod9ESSjRPOS1knBPUAGrsRzgcceQ3HDDJXbJj
oSfoJuHcscSFI4ZJ7Ae4q4/pVG6HxDRcfcQIFsqWGy3ElyvMdZyZBpCKF8aW9PldTa3EGac8c0oA
N4sorXMCMdWk6z1TkAQ76omsLQDB6suE4VCe3RHnZrrIrdOKvP56sPhKxLlMQsSCPly4n9Uu32iV
mriNWXBkz0u/Lo1ilYzy51gPtHGz1hnPgyBqnqnrTj0nHB0gP7ZyFDPZBQWhFuvZ7B7b3KSv2TWb
oDfXwM3pQTTaCXho7JI1s4kn65DyFDlxgBlNDwS3CtlsGFplWfxYExKPkFV7kSfS3cU0v6SB+DQ2
0bzSdGiBsfWCgZNG3zD5mjKCurCIhh9C/VUFauq0CZ43SUkZ0hSGLamGz8sNTEWSX6EDarau0xMw
bz1rTc4eFkHAIbU8NkCBqHRVTfWkircx6UNnyI2aE5rSd/xp6AMT1HDFDO5KrWp/CLqHsN2UmfGB
m1l020Lfhvn8mZRh5Jv6AMCJZ6hUVa+f6K9JAhVbrJJhrUMSqSfe1Ub9zahvQcEAeuyoDXK3m1rd
Ja0rT2tHHgrJKWTpKRD78G7oOSioqCPKoB+cLIkf0zwB6WUy+sKcsYblQ6U5IIFY/DjDNTkx0ZhH
+hphZ+xlhcqAhW2PyWUmDeIUBG3p4C9aVnExHAfFF0yZuXx0s9g2hbpt81Hdfv3rlw8nqGmbqOTg
WqcfMZMhT1JqbTuimfvTzdfnzGa2vFgM38IkyLdfNzXpH7cFS/LyiqotkOSL2JfKttULbMVi61up
JbuDKIi2WIcdUIaBDl+EezSUOMgmJqFSE1xGRFX0NDNObmHVbYcwLAmbKenx469M6+znTT9XJyFX
DB/igb5tk7kpbFkrja0cKfqPm6JAf9JdLGkybtkNP29i5AXqotWbBKTVNrvd5CgPtxo+Jd+AvpSP
Jl0xRSvuxWCUV0OvpXcZ6tIfXrmfMryf4+5fVIG/fPj/pUhQAeKEqOEPYcDfRIJnQnmubXtFPfBD
dXiTFv78qZ8CQVP6HfavIRoyvj4NtQDuhJ8iQUv8HVWEYoCVlQxczTch+0+RoKL/rpsSkj0kBqAd
v7QTP0WCivq7ZWJmwCZqaiYuEfV/IxLE4PVXewQCDco1XcJyKCk6B7ubVPHPQgaDabUQjVqxibDf
OsvUVFvpdjPCydh04nNfa822VORKZKRAw1+oS8RLt09+feXrRsjngf6pNP785CRESFP++J6vL3x9
rmAPdKY+C5h50ZiBsETpE5ZbMSQK58fHP/5p4pWXs//H3pktt61k2/aLcAI9kK8EW1CdJVm29YJw
i0SPRI/8+jtAVx3X2bXvqbjvN8KBICmJpEkgm7XmHBPDdO0n/rkEBFnPVhUHFo3B263bYcywPe7G
kXKuoZzH7cKMLYLckExtN+ekEfpwu6m2VyncnDqV5aCLQgvQHX2VjbGcjQtaDsKcl5SxOizePFIC
WIggY/eYHwc46wziC777GN9ByY4zYUOx2JTmAr++ZpoiQNWrdZ8JtctdYR8LmX61FspqK4XAznJI
cSuC78aj45qAEXz5sNo5g8piHIm/2gq1tKCrcUseaMvHwZyeZlcWh3Kl671aybgjRnmfofSBuudE
EkjtYezYN9ppdvZcsESA/67DEBwFFDF2ePJzi9N6XdL8iDPGIlZF3wdpmV0NZ/ywlD2rl8GL3NOi
tKZL9bGQkzxW9MLGeaEwNLdHu3I/4f177UmKPYDQ32VZaUdVvQSRVVUgaRBP9IFPnI7RwvRE0Eiw
zDHX9BG1FX6uCX5s2245eEmOKYQOyDrR+7Sq0Diba4NCrUdwQiqzdZzZFe0MEOfEpeSNqT8a8nke
cnge9aEGZ0Rhk01CQjWlcCYL0MA4IwkhVkEiAJtZX6AZpH+Zei8VjqWzmaGHCrPHIhndI0FpzDsZ
zUyrhCvCTmSXy/De7dvl7LrWL4OYxH2d2SJWZfvkFJ0igj32pi44rAR3Ris7ktQMXCLv526Xrra7
ry2LHGVDPwei746yrw8GJJ9TVoorExzCqy6rdqNDhAOTUlQ0hKzjgKISmfjf5u1Z/BVN2PK5TtRw
Bq1P8k+o37PEzo4WbOXbhaJf2MJV1BqWJ+BN9S7zUiRkQIUiVyLRHfyVmjVZGWXAaZPkLclMtX1a
q+7UjwnCBNuPLfAlXcX60zBnklc6JHwqwTCnoJhi1j9UGAIXOVDDxsRyTvHJh4PfxeZExQbegkbU
Dl2Ngj4JOPvkg7CLi4fTsQ4net2d92Jn07eS4Lj9qpsPw7DVElm2G6PN9WOZx7YDDyApt1oFRuCk
BeJlQFph+fVcd/O4XxekgwsrBcPz9lQTuBCHc+1TestH1JULqx3i36yrkRav2I1pxRnW1dRnikk/
MntUUVVAvfAbwhiGlD2qa8rdgu8d6WXzjbODZcE4Zwcz82nhpI3c16wQaW+zEmYTylm8z7Lu8+SN
FDDLk4F1CdwUfZKidq8WvfVxWGeoj6O1axD7h56mPb55QG1iInojPWVanEuKJUAMu5NvlgJzZPuh
6dZdu66fe2IZEEo59mHd3piqiS/FX42HW7JQq9zXyvLfi4CFPlUxHEqzqt79nhV+TQbBTiQs2Zzj
fI9I/OfowTLGS6P5OpIaKY1Ly7zoP5WcZufAQc6bsh4ZNB0vozaviZC4k1E6tuIe+x5fD9XyaQC2
REw1fg+sWxC99xjE85PosOIGM+Ls9QI+5nORjl5ktU5+ZgA5ocXx92BvWPXUj1R49K5R1UlTzmJH
5Q/7xMRXQSSxs3Te02i6P0qPMZW18JgtT8uUDQ9r6a7R1HUpCTEvybZf6QNg5+2aLWfNVqbjHDPJ
MT7qclvK2qy51yxdTxOFSxZ7OI4LsZ8n8zuGY3oyZvo1Jas0c0mLLbJ9QjM/rMppn8jnNU2Mky0Z
OSf2Dy2Ek/1QHtK+5WyUDgE3CQ08QhkwsHEdZFQIljTFQ0Wgw1a73IXpSPO0DtD4wOo86Fld/GGL
Vk5KivxqTq5ya55iNfHmFZfcHP50F4aXyV/L80oQZtRexnUq3kt4hG3CTBV21WfP/WVUWO8tw5ui
ocwuSYMkuGl/kUdrxwWyPwM+3jklDW2p2DIuBrHbdYGlJC8lYgZJpQJqRV8YyUVbjJvjD2KP9TnR
zhuVogmlDnurghCjPSkK9oGzejraDFOtax3Scr0EwTMuqIjorzEKLZQhs1ew8AyNmUop4S2VVU13
Ov+mWypthTN41ySPKt9+nyb17nQ5xlykPns1Oit7H4QUIq+/LWL+SkEeLCD6VmN5rIDw7/FaxLlU
/dURj2ZgIT+vi/IS2MmXrqEGEcpNCyGtS1Lh7PdsN3IxkEWlo8uzUa7JqSvleUZiD5BLV08GcNed
6dFVJ4b1UAVNj83cH/dy6GKxXDGQLrSlfVQDEvn3kk9R/4YtKz0arEHY1dGtmNHfkaACBsFTFe49
gbcHBhj6rEI73WMtZ0QkBc2JirlIY2c+lSZB6gUc9MNc/PIoMxwqwjGitccjlONbvPSfJrfFfLXe
t2PLQIPcw9dgq0zXi1qFWswNtvVL/asWvhEJj8ZNLRWUWiaVtF+JGtSvnd8Px8KHNwdifseyAeaz
5bjIDDIi/zTJAVKDOcEA4CNN8xz1BgcAMbDpPyC1m/pyORk9Gpy8k9EwKX1wgIVGYPmykw/byTC8
M+V9eoYNxg6WLzjVElAG1TW3zIeg9l64cj6bYbnGqm2XU1fIjd81/T7AwoiLnqjswH4GNUCjASmb
J2eWD5O3MA40aLdQEVRqbi6VFjTGtoMj7feKKX2PBeV+GRHHeQWDui7KD7JtOfOkeJ9kVR3aAusC
SbenJDUXxjqckXQcvFdzquudTNYvZjjlRE0K4gQkKqnWRPifgtpts3yMR5fV11QYyLzQqz6bRT4d
103Kk2NlzVrvrEK6UEGj6HD8SFaMVCjwUIIKC/jMHIY71hNnkpy+MeazvTMU6ZSTd0wpnsYoNZ3I
n9F+FzQU9oCM112nwiZy15zTdI1GYpROudd/qOmbJpVRXqhYm96kI3Mbv6lTkjZqUy6x60kdVd89
OyJjAV3YJCNV8HZ2SRY4gGpYVRfOs5979HEIcWaSaFVsygQ3Lq/Zm7UZV0ND5cngyjv53vyYmf0+
cErrXGzrWbOuX53c8sFMZfezyJY4cOzptPQ4+33pHedFPi4O3Y/VtbuIkBuKsgS1n4E8R4MMVOxC
4DzaZYhpc9AXJ3tZ5RvluWxvQnaKbm/HpwDMeSIvgaiAuEwJ1VbCOSR5FnHe2TgOUPfRakHUaFis
CYVdHo2hfc1Fwf92ZSV9HBfjXouCmuRoz4x7FMu3tXvakmSI5BadUm79VJ4xHAoiHy8KCZEKVA5L
CdUkRYOttDKBfsrQPZBd3jIxjCqWjq3iir5Nn3wk/bE/9m6V7rlITCd8rganO6MQfHNs0DIDjDdp
N/Hcl3Bb1hG1UuBunDta6xgdj0OH/G4D0fV1MO8lAFusualGWWz6hyCs3qus60/gRGNtjH0Mi80Y
Kk6ptH5X00uVhzjgGS+k2QDMtoxTY1NiVc7HBdFKoQo4EYYdkcc6xWPvFMiE/a/ETyPL3XCX+P4d
PoZE7WG7sTbncrJo2mgxWrxxSgyV+Mw6UB6Fnd81tQ9YqzGPpT39nIqEBKwavl4xRyuNmmEpr9ZW
uGjN1za0nUs6OGtMe+lxcGneSr/3ojJEAzw2K9XNxgyiWqA54zTy3BG7i8kazGzbYE/H5IOhYLwC
QTx4oanOhinoFJV0b1n0wfWp+/VSiedu9YO43Q5z+r0MQtiGCWnUtqrfCAJ2KJpqS5xkkZ5hLTWR
kYIxCpXXnxw2bu4snWNQtl9YUdCyrRhsAtqXA4Zc1aKs6iodIieuiZZy26Pv7GW7gubP1AsBtOWp
GYPpauDZXcEbXdbxHOgSimY2fGX18EZQQcZl1V89sURizN1jVZCXJdfYBtK8K0SLy02SPzuu3ikj
TOvce+NyqIMRpEpFCpxRNFiym08ZxrlDyVj++6J25+qDrVD1CaSlNFo4C+3OULFP++G0lMFKv75B
czO9B7nidG/pPlcm0v10LO/KZWDo8NGdWKSvUq5fuLrDvEYRyEeUDDYLvjULz51I99VYZSd2VvdZ
MqOpfaqoI0VAPMjqc/A8ral/pGkrryPxWEQlbEu+HNiiT3VdyOAtxW8YyUAz4K2cJJ66+qCVY8Db
mJ157bF1d8NI7xzNMNE0vXhTGdYvpO2oj7bTHAgZRpaxLw6CMNOMbkTRNtG0tnd4Vq++Qxyi0+lr
SenSm+m3Z63uoKJpL+4AlO0Djx5ji9KsKKeLdN8rBPs7u6mmvQp/VeNoxLeDaUpWYInnUIUlXoAE
8OxKksg/DmU7vk1NT9KvQVH99jgwIaxXcmoPt0PiB5t9OwVnZtq3RfpBO9YHJtI+trZiHTgw62AM
6qvnaOwwRKRGC4l2nJgeuslaTXHmu2NcahmWGIOb80xJwqcHhUhELSgv1HQcPmUMRnGiTTfOVOX9
vlXMPh1OiKI18xBkDq/vDmlNs6qmhM6aRBr7IZ0RVyv3MNB6jZWrnkSdypPpq+Cslb8PlBDxtP3s
z+H2WJmX6GqMpT2I7VcU3sIYLtozAIrgCM2yiJ3sg+1WK6+YrN9diivROoZenIPEqxFloboy0vR0
o3A2Ikj2g0LAXnfDELtdGB7covk8W8XA3CDAbzcSN19m/gTWkjhf2pFaQYXjuN6VneRkDhEjMVfE
lKDI9dwOyTZLWpLVbq4GHd8OhGjrcz2i/ur9imED4e8SJDq+HQz9QTnYXG7T2p+HSc9oPa6htfJM
/CAc9Ni+1oMrDkU4qv2auV/BGqdHQs3nqw44qQBUq4PmHD2nVXOBQTJfa3+iKTDWeX3Av0D2pl8e
RT1dUsOIElscGQNMZhdJ6pCs3KfboTLMb5R5X7wh2IyH1kclnJGJMzlkFL5X6sH0o/BGTvbQnrre
BhroEYlK4GBgKEQqnHmRa6X1Hrqwe2fmiLVLWFSrk35Z6mcDz9w4oICqGxzrgZV9daeRhnfpoUDU
yQdZd8FL27I0MMOolYAP+zohHUpkjKuy/DF0xikR6Aeydlwi5WpgCgvANL8oKJGzingdpQO+McU9
6bIxWOwmvXb2uzYrAqXE+KWGAbRr+Nfmzqe+zREe2Ym5o6nfXAtT8WGlkLBzJPDgyJeL53o/h7F8
lWYlzt5ooqJx4MnNbM8S2SA4yLKLruuvSVVZ32vVxBQFPqF/cJ670k+x8tK1slNbUm6fdmyeloc2
Uz/oQOp9ptlaNpCrqBUSsjI3Ah+CHdxP5oCxrlphKIezuMvab9ZcOtf2cYG8/cwOxN53TTUfu0zs
XcmI2KwaoIrNzjdtrSrS6YjUP2U9sfrwkbo5GOlgL/tO1epcJF13N2NLuEvd/Nmbv66LLN5tdwEk
OPiHfHFefeF/DT+VqSUemBXTfTd41qv06LEMwr4siAB2razXOwJ/+6M2hHcK1l7cSThxu7xHUt3h
dhF4nE6TXGIQV9Z+aouVRvqvTtb64nv5fIKrGLIBCY1D2YNJ0kT4piYLjDxwl3vV9+vBof25l+H8
rTQyIJ11/0mCOIskmbJcZSYlVJEGe6qWrAO3SdhgRRmTzFSdU1oTiTOibhPodsU2/BeTrwEs0RBo
jJzEKB5iLbTGT6oUI3UtDus6TnE+OzS1bA0QZavSTlttdtgOuJ72ove4+PBXOasuAPNyApaWSaii
m34stpG7m8R8TgmHMZqpjsV2WO3uiV39/Psh+1Z0bW3/47AoTKwBopzbwdxuET92bAZATNk24yj5
1Ge0b24/d5jp457tWbmrJWuFylwwXNo9i2tfJ01cpqzjbgcit8Fncfqa5kQr2Zco9TwqCECt+P8m
PYfbrdLKS6JHrbfbTqdhWxNU0joti1WfIf2f8fP/sFQoT21WXTbW9dnwW3G1UXY2DX2eVFBWoSVE
uWXdDH0pX960lD6rXDEikmFHqcYTF0yNnlsyfhhPC7kvEY04aw9EdN65i/9zWhfrurrhNQxzi/Kf
JvV5Hg9l8yzTPJbkOMc8+7jLk+LV1xjmdUD1OLMRwDmJhROpUY+54rWwsKFRVd5TaqcJ6Gy/j7x1
xttbA0Iu14YhsrH3cCoLtKihlo/hQNpLPZ0aR10hnTVwQEh66wiTF+021KRPoxM85ZNbHMYixfdq
25cgD57RAPyiqFWc+L6LZTm20uwOJdHs0dpOH4u8OrNnSw/rBm+irYE6h68AEcBaHLK1xoXUW+ux
yz9CVvk5rqgdzaxAdpjKr+zjH0fUboVAZU6DcTiC5YtsiosMj7hBFFN00C/Jjm+psJyzMDYhKvlM
B8dLsNKMyxwLy2YsD9d632Z82IGG/Br0BT1ssFJHh4Yp2eUFlAba2MG3uhCXQZR3lVpx/HCt4hL8
5M1BnBcHBTT0UYmSGh2Yhn2LsGFnNvuWIu+eV2ZxU/j89biNYVpfx9UqTsGoXxaLRD8Wr/khz6he
9w46VuW0d3aBwjUwcuuxWTHu2AYnaJjdOXw4vuUylPv2fKSdsUsLAf+GWikJCT8Xk5ruLHAR0Q/A
DFK9ZxuG0AaSsjMRIOhBP1i9cQWHi7ZyMAhf6V7AxNF/adHMw0eBVUvXdP6KcQ+cvm32z5XOPqes
ip77lv92r9Cj0kin4MxyMCvTl80M6MBEr2aq4vKlxwYYuQkznva8CJ/dq2+n9wFr4ongIDKp+aLV
6qq7II8IqyGe3bfpFIeahJy3WpRoYqrgI62fN49cnIMcXfcUDOX9HFAKEcThsvBrH1QaQkGYjYop
w8rZzwWXXlr2uU6s+zJnNquNIolG8xh2y6cxh4pkWOtrGJZHtAVi3zJmMat1dwqbHAql+Vw4y0Ax
HwvsaMlIGnlyJmj52bZpCGSTSA5mOh+05d8TtABvzKRtUrVdXPXzrq5KMP/J/bgaqDfszjqYdE3o
nWLf8VGKrdBo/HnGJuMVU2Ra2KRSWj2VcMTedn4aYvjh2PLBrpsWrXlDIpP9JZVPkmxUHMcTgn38
hibLAyTHMwUshMah50OpxtpnVQ5RZbDTA8yA6Ki14sMyGVSwpRjdOzqmX8v3mi7hrkzre2M1Pbiu
8lOdf2enCsXYG5CgFJzdG4gOPNu+bp/WDNm/FlStXHyKZFG+9iAjjUC/KM8M2S85ezd1gQhm7xBI
uNJmHCja/5wD2qQ84ByHfnV2eZEi/qBb3Rb+3myb9Yg8KmMGtmqmLsfaJ5RZ8KuEXoUgw/6MhGlC
IeV8dAf7GwkV7UHNJvY73bzVFaVya8wK4i8kdK+uOQ4LCr2CamK9Wq+acni3HlNUmbt2dF+TTCDT
CSaIyMVr4Y4uqjactACv934lsG/lOOHtrP6aWkApWg8Ogux05NA5iSz1TJrKeWbV0w/OfPRroksz
JiyX9hDqGV3DRQwDgyyyZICpvGF1xZe6aPEwWVKcBoZ09EIPdpL9IggAq9mcosdoQYuGAIlLq2Y2
kqyg8rQvd32I6DMAMrrrVxn3JT2Fg10Yl3GmbizW3Dr4DjlPBuTFLQQEzQ6sqV2ZGd96owdHmuxb
q0+PhBgjjCZ8+hAixdkFEzA14zsXO3p8k6+xXnzKCjaba8wPgf3oEFtI/ioEyI+K/Rkuz7Y5YYDG
HJNab0DYoHLq8IJWlBhD7+Jmy1bAK5q923R3yNWG04xat14fezs8dGXn4+SSyKO6e83ujg+ieFGt
88vuiBalZcK5M3+ZA9gfiRQjmrLyXr7iQmA0RINc0wFSPh+D4Ckm2ar7BLhKb5TvwIdZrGTDJ5oI
XqQc+zGnOHhB1XpVHrF36HSxEbmbrGZ4XORmaZk0DKiqQRVxaL2swchiG3uu+q5DwzUEtXNYkMcY
SjXHqRTfh6Thk9EtkRi5hjLJBdVTI0qMrt2JDltYy3bAI4y1YJ4gKx2xGvMlyprUwl3HHnQde/ZA
JkFffoiJNxkPbMs5C+toLIN3qpvfVVN3R1Jydst8CSAbvmYNylkTLa2zLRJT53u2DtdibcwLY81e
L9XFN+kRiSA9hD+Ck0VQOrb6AIZJvpWMNscE7hZpmo+lnX+lw6aO2UCyGdV7b49Q+YVEWB89ZvE8
rZxi5iYYq7mk9wPos0PZAtcpaogwfr+8ukETV1WXYzpcFiLj6UBKUk0q0EdcXZJBNQibo7ci+wsj
Td+IdG28+EGymW1ZV5os19VSgaSyPqsSEA+x2PmOCO/7jAbnXNbQf3KvdB7sdvpi4FlGD4hXyAO8
rmf4qUgS/J2s+wbMQeijou1/McZg6zODMKqX6TqkdBcWxoyTNVF5lRr1VyW+oa2+BppWcD53VHvC
B3q5/pGEcTtqJrcpw9MwoUWFUMCb/O9DsC2Dczv/t8f+/IqhrQG1WwoUQ9U98jgSFOJ6QP9Mw5Sb
QOVQFFBFUBEtnBZrQMWPmNma2ClDJsQ/vw9FiP53VX5sb39++51/ufn76bZfb7Zigm9zeVjbU4TO
+GhpC6XT7QW3w+1v/9z9/Sb+vN6/PPXtl/78+u/XW+fWPJD1wVCdkI99+8N5q+ak25PPXo6y4fbS
li+R2emNa5LaH03tYMxNwRLAcv1OUWw9jwPQMdWEDfZBB6Fp7n/31+I8TZ8yhbq9At4iIdk+BEEX
E872Jdfz+i5LhmkJwyW0R+9s2JqK1bYrEcQsUp34y80aNSr4GjY4wzi+J9tWhfXTPw450jNWAdt9
VAcCtMp2k5x3RZtnu9mbQR4DnymTyb001fWvP789X1BTsf79LOX2ardfuh18O//nM/1+0MXoJv2G
lTNz8J/f+/O2fj/Xn/t/9zt/9xjxGOEl6E9qK6B7PaD/mVIjEnD8D7e7cjtP+//+6e3W7bHbT293
b4fbE/y5+3d/+3dPVY0NRmKH7wJO396g0UZdib5Byv+WE3y7/7cPOm3HnuPPz5vtj7I/f3S7f/ux
r9j9jOFl3loH3cgpTb+am0kTrP+4efvR7eCByjGUAXScp/vz7Ldbfx4jicn5jZP5/yq0/4iqs3yU
Yf93FdqGqvvSdMW/itDAeG9/9E9KnfVfIfzHEFCNFRDoF6Bq+yepTvxX4Jvsi1gVIQnwN8HbH1Id
yrOQiBUIdiS0BsDV/kmqM//LJYHME5YDAkc4POH/A6nO2lg5TYnyot4Ec0jQPJ9kOODnnukBc/sr
wseafIU+CPXkaqbl42SWw3NCxZrQU/bMld5rK9FojpFRpMkvz6dyrksMIP/yof0N08dy/+ZdhBuX
EgKfC9TvL0K4CTGyViHShLoU6kgU3cskqns9rdYDie/VEYXNfUcNkNYSphfLOKTe8AuFl2QNh6Ce
llv3HwhKNkjCv34wrgmPHf2gSzhE+Fe2keHYQRtiGLfZg+8KREl06rg8oXr/qMiTeiqX8ayafjg5
hEm5XtAQceT7sIZsACPGc8Jq5DDW83hCm0jhsKS8EAhqPCBDsWGbxnxqHWVBsBxYw7SJt2+C7mzM
/Xm2LdI20uXjf/iQ/2eKxO2rZlnA2RZyQoXWX2HMyjD7BdVMfTGFBpLKUvgQSqAvbQYSoRXu2QZ5
eSLWzj5brXsqMNsASvObob0Ll3pbktmPtR1+SmxTHP7De+NU/+unjR6bHGzAjVwk2/n+r0rIoR/y
bg6D6kIV/zmZYTs4ZnlpTH89paZgWSlw0a6Ownc7osf1qK/biEVKH8ejkxT6sTIeUxO18X94X/92
YlKHME3eFepRMgL+CtLKTdoCNnr9s1tc1CadcExc7J4B8ae1APp6AwEyg2DTC7/NTue3tsLS3dRq
YWevrfsKT+3//pa8f4NuIS/eaFtgLPkubUSo/+OjwsJj6jRZJoQV1gwUmOghv4OOgLwEYlTWvZTJ
fWE76QfcFEQmApdePXgp2qWdWXXTAlmnXR5qt8E9MxnjngKbG1NJx9ipzU8dyOFgStikOGSZlXg7
Iq9wX31qanf+ZNLGdo816TL31oLm0/OIG2o8iAQ2tefFoES1OFTK1m/NWE9RaIjl2BPO4/YE1XVt
f/Gc5osccNcvPXqCMrfOjtE/kFViHBtEXA9dvUff8StD7kDSGdKTJYB/Rd4iteRxWQ6+6LK9Fnre
zSSOIdQLX//3j9eGBf3Xc5FEGIvHue5NYdruXz7gmt1vmlfDSL4SsBi7ah5I6LiqWlCpzNHG5grL
TqHC6WlJlgcsJPqqaQQ95bJ+MkYs9v5g4APBkX4VU/ezqwJstIoPaB1/zAT97JZVJdeCzsSVksx3
0n2yU5atgs8XE7rvArwOjPZLMuCYldAgyEkCX57Y9H1t96kI7VdBENdF9oH5YHQcbrcKkabx4I9P
k8Cr7aDbQS9nycfboZTiwUrC5jI3VnLApXolFvL5FhIETJx27FaOn9x6/SCTRwx441M9VNbJLDSF
gx4qTd/JR5Fj/5pX08Cg3Oh9n+59Gz2yN1T5qTU9VA/YAyOPdGFai8w/bZ1fyOEt7gfRFve2920d
qexSDE7v7VKaYNTGEu57QE1lzAmfUllk2h0pAmvv3uF82ed3hQUMwUfI8kAJO7sHJx9VdoofM/+0
Gv14Zmpjv2Pp9Vp3k/VAF8E21vXBD8yn0FMGPYIO2rBdi7tZEjHlbtL/ko7pzmpa68LEDpjSpLow
u1RzrXADWMmsvxsJ3crZCcaGdJe7viT0qRqdc9EnX7HnfKSqG8a378gvqZsrSaEmmBEYoU//AjAJ
gJOipUgPy7vLh+biVMZD2g5QC40yII1OX4QKsg/BEF4resx3kkznD4kx4eLKBfGRpnpwukaRXKas
F3Q9CSNzSIjz4h4pxaZ3HlLHBxXW68NscLbgpV52Y7ne2dSSXQzm6oPws/zSOJ15wtL2nqHUvOsp
woOWJSp2DKj1FB647wBNubMyy+dGWpGC5mJNWcr8zt0O/WrCN5/lQ6GD5CisgYpfYzHMhsszqPI6
vkW6LeQRHqlot+x8t3as35XQYRz9hE3ffEqQ8WZZnl2oAXxdOrU+jaRIPU1D9SaK4qrHAVyCtTjP
rqmMxwx00u0eYu3XWi98yFYD+mUr97e9iL1SX8ZUBFS0OXhpl11EWOIr3e5qUYe/f1B4/D8GtIKH
22Myz9APalRXld3ou9sv0wnE4R3WBF1WoIqqgGCcNu3TD912KLe6DhcJPrvt7qoYTDuHTEu380+3
h1yEmin8TdonFV0RQUvDtov0BUdtcEqphUcMMMbz7WDmXizLVT+Y22/IkNiGMhySnYMXp3f8p9sB
MzR9HXf9frtX0U144L+3X1g4xoDGWwgTsny5HZYp+RLqoD6uDNq7fiQ/la2Gae0C+AhdWVWxXlT7
JMoZlf8ihpcUZRgTLOnybY1d2xFvdJ8DCiT9/OJQqLOa9I3SG/R4L2D36uUDPe1+ZGsJlskUvQE/
FMvdqMn0WxLVfgnVBIvox5wV2cdh5SSmKxS5pfcGdxG6VFNBxnLxBo7KxcZuL99L9OZPHeXVwH4P
KwfaAxEl4/qGRe/q+qBEaT+dfTRMONOnM0nP3Q4p0j4fRXktt0g7rouDAfvMozVwweaoSDAavAMi
trux2zTyAQrOwkXAnAYagU4Ix0eoeT2VZBIe0xn16ZQX1sVss182Q9tRtLPLyAWSqMT6TGk1hJdy
0gQYRRKHUdURSivL6n1wRnl0GXzPFXiSuhvDh8YgRtBIqL6ZpNeYLVkWxmp/zDdxOEOXevIltltz
fk0WA/xPSn70chMfWU0NalIQGxMScyCz8fenCRbPoN3b0dlBRtQW7rzL8k/eOA5PdE8R/uG5vo1P
mrTO15Vzues/h6bRfmCmeqgcPV9FJpCBh8tL4M/ZafSuC/sQRFQ8ytLdP3TOgiZuXhBwuZo6W/8w
2nMajTODBHGye1djK+6JmYrIKj1LWPBny5ERxb/6S1rqFx/y3V2W9uJQ105zKlCLm8tMcBjSqhgp
pbT6LhKSGBe+v6cwzWZqUsFT0KJML8wkwAtdGOgRg7NXNkjPLeJAWQqf6gT9hLux4fmvrUddIddf
shQGk6wX5LPWN9OoQanCNCQrmJzFemyu+eRAOsgGebc41nWgm3vnpgfHqunajNO1bnLjk9aogwG5
zfjA8WCXxZmojQc9AhxhQ4aqQNXZ0TVkTOkFyi+VmU2lFS7JKy0EhCYmUcXpundH6r6cjsZbOqYh
QrzmJEZSbFYv1U+h+kD8CkqVPkO+3C4tL0/DxBxCJtZJX8OlK5DP4gtdZqt8NKvQjwX8wwwbMlX4
+VJs6hZ6X6zAN2P12jY0vLd1QEVHYaA/7KeE/+keRp6Z1nnz3QypseARyc/O2JIRZDcPpvgpZ8Ru
SQJSB1jrpfC6nxnFX6qDvnOhb/po0XOMvVWjiiUJG31yPgPEcpZnFJfWtQ5cpuMQopO2CzBzw9I9
dSNewan23a9NH7akZci3qZi92Ok7wFYAEmlZVEbkW45zQctG1zyJO8rjpxDJBRbnqbiYyn8g7DFo
sw1o1mAE7WliFv6ThRr4hCarbdvmomiL7oaANniQ5/kupGR6ub15g9jmD+0o7pu0NWJTEYTtUfyN
BlxH94IQVE3W8FFCP55UxzAwZRdngODFalmevSz/ouRq3A+Y0F3+Z3h4hkc3p3Leu1l1XeRC3z0f
E1AyU6RGiNvCUY9lN3UEAuPDN9pLM7XTeVp+dl7d3JOvNe910v1qNR3BmUj6S+5hG9LqYuUKrDjQ
inPZOE7MpFYfXL68SFg9yOIUN5MsgmDf9wyFY7J8stEmRhIlJlh4kFKF0RgXO+ds2p5jSBIkY9Ai
T5xBF2ekt0oIE2pwOx0ODuC/dC68w0LUZcS4Iqgd+3fIqograY27cqI99X/YO5Pl1pUsy/5KWc0R
BjgAh2NQE/a9JKq/E5huh77v8fW1gJdhNyKyMtJyXhMaSUmURALw4+fsvfZU2QyqamfLYSKQ9+Go
lb8SApke8SiL0HGOonHVviJ9GZOAOrVFK0ihVtE+pFex6mhM126XvGD1aTVofkQTl5CDNk4emC/0
p1DsV1DY2vzdmzAr4cN9ES2N7nBC7dmXOUalEhqCSzufZn/02o767wqAwMobnehetVDgmHt9daQr
YldK8WFoTc4ksQPl1HTFOQn5PdjYkSa2kP2MJiLey6E2NdPooAVkTi4P27Yb4KrxictOnYOGNaqz
gQO0aXqMNZesqV5eFWLzcyHtbpWM0gPIDuOJAU36QdbJo8bw6pfp1Mwz9KuqmEwJQKbITDJ5xq5k
n926bbfY0OHlGZwgPBP2vTwrgVy4nHClRUkI9GP5SrH8VFucEWvAQZmRJEkW9peq9YtNqzPtydKG
MY4zEk6P92xrVQispOb9ZLae7HpazzSy028VG7Jz54f+Zbm33BDCEmx63QFs6ucaEg7d0s5uhBJC
dNZp+RaEi6eBQfV+mNzfTiPCTaePN82OTATWUvx1kyV8emVXepsQYiokOhTDNa6sja3nyYOawk+9
nL18+s1gS/eEfA7hhXzUbFaf3CvueiKQetPBWWnoEu/Lcy26w7VfdWpf42SglNbA0I1BdUfhv4Zc
UT4uj1B0ELqLxpxcGb7ok7PjN8S3NNmmlGm4lYrpEYeM+RQT8Pk0kh69jtFZM3SC817RbTmWJtPI
QRrDTe+bS6v75bPP72DZuDskPiG3L1OMZfw5VWWUBOHGrwa+f0xK6qis3tlYOrp+3Q+MO3FjJL6S
gm3V/IFe41q7vNfZgQl/S2uqX4l2Pn0UQ8bCObDdyC+K6y8sQkKnQFQ8GDXi+3HS9VM/5YDslsdO
Yek0phG6KnACERukM/Y0tRYpKvaaJtrJ0vy72apqP5mDOhfwJk6oe2fj33RabpjIIJf+8zgYgQsr
EL9bwfvMkjnKX6GBikkaB+mUQbEq7SdUm93J4SRCcILScgKPmqaFu+EnorMT+BUS9ZJB64QyKLQ/
NH3idHB0lHRTfxwyMJDkKiZbktYhkSYfVS6/e5Xun7WkOuhuJHm18NLlDEin0X/S++jmTuGtwgOE
UeeFCm+Wdt+GkD91NJDrJCm8Zvwbl4ZVQNm9RjjP8K1M0DyWInrXYKUa6LTIpw5fZMbWqzKPJjUa
6hprzYQo5BR0f9iT9eVMzgGB26uWAZ7vJsCHctrIDPeL/xIUJAh0TZTvs0FjB6ggtvWY6hnyHyKr
eaI4eccDkR8Tq9+P+a7WQZIV5UEYaHCTo6iCxxh3677B/aMLIP1G5kMk7HG10zu9aNZ47B0cQChW
9Vr/yts7db639cASrKaBqsaoHOMYmZ5Y291w6CxMf0mnGYdEck6VRnhm/AQxUbW/LBJFd9KOv4aY
MQkju3eRy4YMsNXgUaHD+ZFHWm3r2UET0VM6OfPlcrlJ7Y1kJHsgZedXPfF/RlgTSlMeDdXoWwJO
niQUhVUDnlMQ6Y4ouSB6iHSEvoMyGZsaTIWIQACp3TVGz2DAOxIJ8wQrEay5cm7vpGpdxuoN67K2
9aSaw8MGrIkge1Y2znoiqpCps3SSvc12KE+N3x5vddGjC5xm+ZpmUAg0cfkVf5pRkT5iHQEUx7Rz
N3eQMyxBP7lwPHAZCsBuCfhxGhpmDF3lwUzz3709WPgobdTEg2u/+dK8uaV9zMPGpQMqjVOWBBb7
q8B8lW4B8CdMEGmyBbYAHa0DF5aMwPxUl4XzFMP2Aq1WfQvRiGAZsq5a4r1VZYeTrCq/ZAvpJpHl
tK/nXCdGZEAjAqhyOL3vbNrjs+WgdFCJScPMMYOblribJhTVrYFesqsb7a3j8pMx5D1HY6e2RcHy
pTxygYRhQnurvODQJBpsJf3uTre2CPN97RTFU4iOy8YHmraMnC3pOGzKJcgAA89i7qWXLilA0bSv
iF70C8ObYsMhXLMXKnkTyVK1yqY6F5WVbGwyznG16d3RtZtvGY2jVa/qUy6GgOG9wfXL1h+wrDiP
AQ1qLLaPKjp2FgSaQgdCN/mOdY4SFw61jp2CWmoPL+JJn0iqwAYLMRGknzICY5V0rr2L+67ZJi89
TeWDFiI8oUtNskMZPjtWTM6aR8LX4HbryKafxHCP+X5MSznCQItoS56tmLP/6AxxCcuO7IRl3fA1
8eqOtnmkULjkMbGAcc1fT7jYk5K990ou6I40pTfydcjN8hHpk/Je0qiu8vUURtnG6OMnQyNqIxuw
lRsT+LliWoeixxlfe8iZOKZBcZUPaNlvsQZ+JYj4ejxS04a657EtKg99XYq1l3lqRW+ib2IMtPnU
I3UdyJufXR0S89vOc6bXRYA9t66n9XK3NkJGeyRoM+0vvkEVwXisv2AD3Glxb0F/rhXo7tnTEBTs
KQtMFkn5XU3J94gGBYJrD01OJ2x1Wh5nMDeGAMuPnP34xexkWuxMy8PlxjKIel/9l1/2Zgftn+/u
MUdDcw6elUANUPTrssNQEJftuoaEL7cYrnbpmDGNLtEeV/M30Jk6TTlIsRIJQ+VWyWbxKy03XTQa
u/FnwB7cBHxGsXbxkjY8JhpOV/nQFkxrSL1+yrwCyUukTlmKdS8p0q8xBbalmbXisEfVCEa/TglA
Za+LSiae6bcy6Hc+ipK7V6bZCu16ujN6/8lB/+2lz6HTvVa6gpNVh7ivbDs9Db6LyRte2WhMG5M4
pN55bivGKki33/UhzV9cQOYvkzMbrcGcdf1RyyXBI2gXb8EY4qlzYBTGWMZ88GG8NQnijEA/+I1W
8MG1dDLG7DhZnkZHu0nh+A5aitRA4GDxreeBC1dRxGhwp5982A6XbA3dTz/Tj0XUbMJi/BB94976
YCKxzJUFG0XYdBOrcVXn7ABHa9PlirYuUkY6dn7+YEf1VeU5OQ9ttnc5kjcaidx8F0k9uBrgkNdb
oab4Q6JAOXsZzQYvrLNNzbzsQnLazTRy7a1wVU9UfKWOSeN3Ty6pRPP4ofkxxLDGUCJ1U2M9O06Q
7zkFMlTmQfaWZ945yyLtq/Xo3mEe724DavgbSzQbJbfbFhTjX35Bj6fFM+4M1mfnB08SQ92vlFC7
Dqig4BpDYJ/ZXTIfglSljxjFa/k9zUzF1gu+jqPTSE/a4I4rgM5gS5OXDTU0KL+Oj0LrzY2TWtOh
9QgpQTaG995MTNaWBmoUjcm86KEtlMOeFkeNZ6yOVg3xAje/hFFKM8HAdtRqF6fS/A2CcSiPYfLb
LOsDG0p5lCXqXt/JHmKjM15otp18GgrUKO54ttnBjWYePFcNgqT5ESQeRu5p49waZrwr4HyEIlgt
GRJj9hKwR1hHLbtgv0J0Gqku31t6A0FpJHWbyvxp8K9jZDvXqMpZhzTiahS+LftbNjTNDViyMQyQ
wWxdnAsTtABBfdaxjwBRVEXnXPsqvWJOCi+gzRLGg8OZ6WR+5Jp57YyofRKp/IrB/oKATDc5Hd/H
SCctRwQsUsagVqVs723NYlz7utoMaoInnHYHy0MKp9FcXTG3ynZSZ4CLzGsXVWSdO0NYX0G19Zuo
b9klQBnt47E6tO34GQQNJXpfGbelLeXO7tFikHdD/ypNHGJZnrOENepDFnGBWSwwyR2YbLoYiEMF
iDhvqJh6+tNbOJbZQYz9M5/WeJQZAr0w7qZdJlrw+wqWuuu0Yh/7+rQzOMC4RCTA86EwxnSH65zv
D8zq3W2chPAWeKij3p67pLnQ5rRJTvp02vQhwxD0RJIfMejSb64a1OfUYkmr+nrY2+Pn6PY3N3P1
ix/DseftRdWffRCT0587Kc/oneQtG/t3P9Ny8LDexQnI8jF7SVLJwMgmHuWDW4CGnTVu8eTXDxOt
bd9hYmP1bbib8jI4N2F7n2RMJ93+WZr422xAyL2vUWxHMKpraArs1Bs6k5qiPk63bY/vQ0o8qUPf
/ND7MThPyKY2dTfkh+6QV7PGMB/aa1CS7ZHgHttq0xWUhL03YcegGC2IlZs7B3Wayo3XkKfi+uD5
nD47djGMuFCVxmGcYxsty7qFqXI+q1dAgKntNQ+j6HA3dPGzP4jwFo2FOMcI6WVp6dthxAsaB0WO
0HBtuOwiXSHkQZshZiMbz4CGHlnu+n6q2f7TKi7eudpThesRxOso+4bJdQzDU2ta4U1qzJopkshI
0SsPG7VPJYSCcngMai6HZtVol6jSeFHhk7pJM2CopquyPOPQ1qDdAZ+EW5+pBMYE3j8KW3nGuNES
0e2+AqQDTC8qjzS1zHxFHLThwsMPFY09e1hdfDl6JM7Iun51JspTEKBEvrR3BJvtRzfqH23DCutk
U7YPwJbQybaMfVFNAbBdaGkB8/kxZTRmRNLc55gq1r2udzeJPQrSCuVrY10mvyBlb8jfLCMKLoT3
4IvKhIuS0DPRv9U+B6EWPyleYhOqYQKHEXl7Pdi3k0/EiHMI2f+f0X6TSuCO8pxTM3oNjaO4E82e
HW55tYltOWGs2Wd2jnQwkG96auGKEOYbowqN5nle1rthLi2MioGvUOSix4KjTyiCXNwRWfTQIFhm
ddAahiYxjRPPIIJj3pwSDHMqrLjbW+F4MSgoLuZ8gytiM1Z+C+abirDQFdBdxlL4+Bg2F6Hx0qdg
FgHHhRutPNNJTc+AKY113Wu/E6+E69p6xYtpqe5Bi+O9rT51e7Rfaq2SKJLpePXxZ6h3zRU9cXWx
W+8AFwNczRR5yARZAFz2ic1Y2LeynJjnKXTYHo2zc5pY6TnwExSQFc7d0iiz86AJNohkBGgRJV+g
W+YGeXo7YJYKf8moTHaLCVXqiSJI6S31cyYHRuStpRPX6UqysNNuFdxdLMlhjGDYo2WxkjUXDP7A
4ZTVTAXgO8OW6Xyafk40Wmuh+d0xmq3rfelVh6KtUcd2OPdztBSQCVhfJuH5uMIaou4DWxm7KGEQ
32XNqzDD/pD1XjQy0WbElGRmf/XDWVreAgVwHqqyqh+a+Wa57CScwehQ4oMzPDC0pFYvG5XdnHlM
bQ1GfbUHCOd2cFARV/goQ9QzYqN4COZ7Tqj9irGFkhbRy0OfGMxG3W7TVQnPedlV5l19Iad3ryhj
z1Bo7G0BTuAYRCk7hSBgyjqr8VxyB6qEZdLS9a1meaQjZr689s0QQWDWrzGgNLfOEBb2sIFLPekO
XPdgJrgEWY5cm/cEbn0FWGvZIafuc2uE16yp9E/PRIEe9DIj68F4bGs2/mnaYkrijYRkXmZ7q8o1
LNfJt94QwSbu3TOh8Nk8NXfe3AzNXVqcHB3PbtUYNOyG8ezbmCSDyAGSZ6ofcIqr/ejl/VYLxDlg
bvQ56P5mko1cVZSkN6Pwvas1RD7lcAfEhO52R6lnOLnxPe7L3RSmTA8oQjPM3dS2WsVsU9DZ2Xem
IGi5rN2XKHP3LgmEPbXrZUjoJ3SpOBlGVT6Uev5Ai34bx6IAran/sv0W7l2WHzy3Hl/wRZ1pLbyE
hRkeAEARvTgfD8uRQdgX0bYkchUNmFlBdNgxAT2w5uDmiK/jV6tClqloZ2BvtKonMJubMRAerogR
/jKtMuZQACEw0xmsGyuG8dXFj4wXBuD6JsmY53Ts3XZ0ttj2Me5ct0CDQFtbxzKnUxENU7zqqnzA
gGL/0uqJp5IEhvzUkN7TUrXCnppg7XIRNnOmSqGiprOH5kePLOWaVrW+H7sy3xAaBS4/Ehp2J8e+
TrXzFuR585LprnUFNfAWl0+S+f+zjO3wxa0MOtRZaOxJrUYmAFLpZPUFSDTEGyxf842JrOmve9OI
FHZ5GIzgQZwwdFnrGpaEkKhi03IJiyLFuzwtN1nWvxtVnGwGJBjWDI5onYLJvZ7of78bM9Y+9uOV
ZnN+Wm4WchpwkPy03NNbAF1YLmmAc8rDwJ9pEcqmmUy7xMG39Nd9EMDkblRmZCNRSI5eCBDxD0zN
VSHGcMSgBgnix9psf8Yz9SCaRl5gUSE3GvD55Z4R53PuqHyPHBuZdTfLqv+6O8x3w9m1VzpcjYLa
BuKbZUDlZifgNN8sD//c2E4QbsuYWe2iiV5eYHnBv15qVj4v92b56+T4+YFYekwgSZzMmXv92/LF
eHlueYF4UX4vf8K/vGBcIM5CzPi2CGhz2fNBLMLVvx7PilZ8FyQVIMrYZJ0J+yDByLYQ6pjd/Qer
7s9DL9AoVCE7LU/9eX55+//luT8P/3yfubgm/7wy1vqE3kFGxuX8AQZ/PsXlsaYVfBJh7Z84+HUG
l6F18qzKOiV9QNhaY6cIMtx43/fKpXX4vHwDMXSuqIvj4AxFfXZnft7yus6UcXQsd73F1Dl/Zbln
BKre6lHzY/nm5anlRs3fttyrXVXvRyc//nm55fm/XjMfaPxZBfq5hVZJB685RTO8crm33CxfaEN2
4EmM6Scsnt3ZEUoMGx3cTiZ/qcUXyTd10Ur4ZnJcPuZgOdz+fKzQ2rv5pFrOJFLjy9Ny0833LDli
YMPAuNX8fjiVRTacBO15mno8/HOzPJcGEztDja553HgFDOk03y7/yB9q6OhUxFrE1YBcRGWv8LeR
OqEXgOCKAd9E/TnrmgLoRHG1cySk7DGk3efqI04IZ09YNIot9aIpSH6Mm/cRPD2WaLkD3UyONUHJ
WXYnfzzZ9MN2ZJS/onWurSYfnEENGGtwxFnBMMC0QxQOO7wVo0PsluIhFZHaiTH+qVz2OwzCX2XO
L0ybebLIOa1l+bsazWOX1RahCoG/r03zas0kB1Rg19gvUR/Zw5so7YdGRD4Wan8H7Zdmc+hdPFIC
8NCGiHFXGKK/04tjVs5glPCiY1wQY05lWaPJwG3XjNvGo/sPB4buZrMNEqLeCyrtoyfNq2dB+jDb
6zDPhtsGNJOMIEa5ZwvSLsY0UuhLZqTtiLC+fbeS6pGO2b71Xg3dNzbBqH4U9nsjSWbJG/dY+/EP
rtYbhoD8P364jzSFXqscf5CNuSIogY+bwawaXbXyC/tV9M6XppPzkOJndJofqmHOMrqOthIG8wKg
A9M6HZngBILNAst4SKhKYINaD1sc4JoHdpEe0NX3wm8lABG2HomxMsRwzBFbRExuupS9pec9hop5
oj9SymeAK52CiCLClhMSBJnm0JBRSux6GqhWQ1IcepSJrRtmwy5RzwlmL8PknavZiZHN3R01H0AJ
c4UAR27C/Nw1PnO5x0gRrMyUEh9r767uvCeYaxlM8G2exgQrQs1R1DWbBmMye9qkVngviVxoUYKv
LNPYe4htoAKWLRMrupJChFe3Mp/HRrhrTzbtGm3EnRbVlf+9nrFtKIpD9lVOyLtXucYqsicojzJ7
4+z8bTSYluiTRjUDbgr8o+VzcBn4PL2JsN3aDIDHhTOSX//OBqLmlBVGteHYjjbUh9hvaXANO68p
3seGCJQiD7+HRT9i+dU3KCS97WQ7hMCkxn107J8e+C/Y/UVMhnFFxOGqrXSx9UQ6MkRJIYoN1sFC
5LXWUe7sdK2Md03QDK8iacVugPC+pUoW+yzIdOgBeXeI/MEFr9hYLwM0urTXSVR2A9QAKYiqKTPq
J6bqJAmzbViewsu7qtreuOvZqLEK2e62LqdP4Qn7SmYDHJkoBuAGFIyGt3AIRx2cF60NSiboHjSf
KkTQaXsvA+rio8smEThZxglqhmTTSJuYlZzoTI//oLaK7MkC5fIcBMUmr0g21kaPikfnsHHR+KFr
Qa9kMkajM1F3L8MwRjdY6q8sFN3LctMMp2Go9WdSnkKPV4pK8ych6S57LJKTHKui26/7LIXTryQE
iSrCPnwMTQ2QAVEehSe4ViXuwXGm+TTRCEYLnFNgmZecwazq7O5cTjYzArDwRL1BcjCd+2CEuzGZ
ukfoac9lVv2YQRN8aaRXPZrZg7RwrvW6AR8O9zxXjQqxTW6QuJCSPpO61T63aojr7Oy6PGvOCL+/
qHdiKKMNHUyEFpSLVo85+S0tIsK8MgxmHkF6YENeEHoQI9jh3TUUPsS+oCxM9GsJcPdqi9Eixg+5
4oCuYSe1UXImR8RhFUBE8sJZh35gXCzDeio78sc16Q/k8HBc59q7OXTyajbqMqC7OkxTGW7SlKxY
nBLFpgqbWa2eBuSMNb/GRDyjrAieG9rzgdekr7I/jxM0RDvASmfH76kx9hfPHYtrpBn3RXVTVnQl
ya89+VN16CS//t8ri43ZMfBPVguF6soxbdwchtTFv1otpk5ELjCy4hAbkD/7brZMpuTXoRl8VYgW
n7ERV5tqGnf2LO4YZBP+N3+C+E9uD0UyNMYRwzZ0BoHmv+RCu17QtBGC/kOqIXfyWvHgAPXYaD3s
dhayz0RQnyMIKHaAJoKbBerfFamB8R1Ef12aKco4HwwSYlO9M9IHon5eGobLR7ar+m1WgS7dqH//
xolZcP0vbxzJqzruCXT4Fqr3f1a842ZIzCgfeONccCKJbaij33k3w5yQveeJtbc7RUxdZxzhQgZ7
tk3xJzlckFi/h4SCeLXlfg3bwlABnHb9LaeZQ/PH/oVAxba4flEC0415rHM7JKs8nE7/zd//n8wN
vOsuNGmpXMm/sQjO/yGveqwjPDMGuKPIzyjdLS3fhE3NP2FXDNlG/YgqI1sjeeogcjofnQy5PFjX
iNQhMj1za4u2/9Kr7zYBsYdJqg937oCQDP3JmfcYDUWxHwjeWddpYO+byLpZDfiq5Z/4/xawl7H4
9X/+9xdVXrYJseyGP5p/dnPJ2TP1byxgdGGD/7X+qvIEM/z/40f/bgSz/2bZQpLSA5ScVulsJfkP
I5iy/mZySaBbYhBpriwTy8cfGrnNKWsyW9RNwY/xU3+nkZt/41u5iArKV92gA/8/MYKZhpg9Nv94
mjFwEKbpOvZMRddNZ45d/4fD1Inhq1RJHR1CEKB7ORSvtqIG1IGBZIVonyLTCZ78qGfIZyQoBakL
zUI371mLJz4GP3CymbbGfSbvhVbiialFtgsnLbv0I/2GfrLsx85D8VB0j7L1Gf5l0TOSJnTBYZ9e
6rmHbFZX1yBBNNSnb16bkdro9shXmqw4g9IgKzWqUQyGhvNUuhMhdjajQgefduxDEQfYbd4VDoBd
IwxxtvPQPVMJtzujpGgRQUkHc2BemI/18KNxtWugDPirqUzOViaTwzR46TyW7z/0qtqg6xw+Q6jN
WonUuKhYDaNU5u/jKGYmp4NAL2F7nPrtKyARhhQaq0nbTM0ryRctLCjaz4Uq5ErqRvBK+20DVQ5B
8kSfd8hv4/Q0eoF17FT5BXA+A+sQ78E9Jrs0tNUlklOwr1oNcRhZpY1xM83w3UU1BPicLMgJgKyL
dEDF47n2KFd4s970hiS8QprHyJ1ecpmawDTIf5TS+qWhhs9zfp1eT4xAp9LBkTb0qxKuAMObQzb1
dwR3LgSD594RrMNWust0o95pVo1gM79Edeu+6efoSYdo/Oi3JCj2AKPSIeloj+OYHqs2P7j7mMiS
Xd0jg3Fn6g9X5Udr6O6LPyNto2El0yTYEwY5CXnRyOAgZawk0JZykhZgivpbiVPt0LdprSp6Izxk
g3wRZ40i2NIqjfxQWD85j8BORal1ILWIeYJLvJaXmy8zsheve70dVFA/KJGKNeTjgjKvo2i0xbAv
RENiCB/OrnEDJnjjnDGkV8dkKDVYGzHLcTomeH2pzpsYzQuU9eBs0M7Oa/17oTHhHP3SfNK1E2uQ
eVzMJXbrssvnRdeJF1JQ6dI/mYKZn2KvsqGy1HaaF7n7RmLjiMjXemQCqJhbQ7L0TMJgTZ3Y0vmG
Ye2ZCLLwEGTICfWY0BlkbojwTfibdGMc984SIa4qHMQVU2e6qRPEGKEVPcdhsQs5sk7KG8EsRCOR
g14015JrWSr5NJhEchoBIciyZgpbAdXHg5Cx4ddDb+uXQFqKZa7oo0tNNYckjA5IioU2SctDcKBQ
4DZNPr5lI7gIaC+MKcme2kfe/JlilYq8aNpDKYPHN8pu57QFMSpwll76IWvPQxV8N70mOVYlW0Rb
NutMRckm11G2qVLbT05VHcbp3ofNuUTP8+joaUYe9/zvjwTjITxHngsNbtNYimSn+WAtPEokOJ3W
pjYK0uG6WNH0jd91uryPbi4Qrsen0GPDLXz1FmhefqZfgxh37mRKP/9Ic4IYqxrRLVfgK+fOu934
SN1qw9kZyfQ0DWI86g68vyqMzqgcgp2JlGobZDlqnJZOQksC4CaCArFqdaJz9TFRGy+JOdEsLhNV
XmBlxMB1M0FpXiP2YlGVfbOskphXmH1Im9f18Kq5ybaxwvaai8hYjRWDfCiaW003GzpGIXtyd3rL
hqx4cIhtA/OsM2AZ0KZN7odyGRJOmQOIyE4/DWgnubS8Xam0/DNEOzwS29sCS7r6aZPdJGjmO3Ob
dJ04RXBxxgnAiaJXzfyfyPLMJsRJS9uHxqnEE8yOB4Hr8UGRoAT7Dwh4TgqX8mV3K8lmQq7vfO+J
/Clz++gX0Zvf+xMNl0JtIWN3UXSkt2CvWuxNx86Z9XSpw0isCvG7BXPPUWjRISogA0d5/xx54iFP
7B3g8PYqdYkFK6nyLetQfpFoQ7OxfddHrvzGL90JxEPB0b8N9FC/1XN7J4M3s/KHrt377kQcXouV
MOwslOk1aZSl8+WHnvtmeqN3syrjVMXoi4bCQwsfMQ3ro3S4yFQjCh2f9E6yO8EUNDxOgcq/RXZv
PTim9ooj6pxWsn3NnW0tPIv4Wkch/4KIjMzhdxS6LQJa0cIGz5kCZvRlEFyGhzS2xnOpCJAOjWfa
9dpZecGmixMY++OPooPRFQj1GmnaR+q0Z6iwERhnWj+x6AF5Bq1YCywH2zRF28LFu7qJAKjviC8Z
AwMcwuzbKPnOjg3Rrq1Kl9Iyc9e+PwJWC5vw4HLEbxrPrdCG0AU3f0LmB0Lql2RZ6j5Nk6RYtzAo
n6MxFut+DO+DHpd7CNr7WSJyTQNzkw6mtzEKtztbtQgOTGM+vMAu1z0oGdoBpGl3akrRIGvRvvMK
RI/0+PcyEAeyHfOXNmnNdVanA6nzmLqUSZi64Tg7p3IaRJS2Tm4cs13cNWqvAB5uHQQYRxif/UYF
cNiqMfPxuzEioP/9TRjkSnZSvPZGPpzCyHhkMOOvK0vad4tjCHbUTuYGbULPQBNmC3vPSl1sBAI9
qP/itxjHLwR5xttIvEGXuW9j0t8pjL4mOhOkWuF1seL61e9cdLaN3taXqdQgaauvwBr7U671H0V9
0gzwVBIAzrpePI6Wcf5rIXHG6IiPhlUxcoytVVb6oapZE3H1CGoApuxEXhTbwKpTnFpJhfviS5S6
/RSzLz8memkCNzPDXVSyUgfA31ZWnalD1bQE3RtB/pKHEfHcimW9FZW5SnN0G4lZ5+dKmLh6Utg7
bTyedC9RB073Veb1P2RyT2bXackofN8YSL6qMjbuceJvnKZzz2aZ77sZkFrbcAodMt9aS7+jXhnq
grgGIzxVY55jUWrMVQtfqBuIDzMCSTxzXdRPtevR5Pa8Sw4ocR3EeBxqRv4XciVPskQrExX0vZwk
+VVOJVUBwl4sSE9lypGN+W64+3r73NSa/VKRBp00UieWoYRO1vh7DZv8JY2+JSaOfNWMP4GA5zTk
PPqcDLRmB8N1mMJ21dTYjOHI+dl+1PN21amENiZYsC720289e7Sd0Ml06ImslbHQb+RDkodSVKSf
j4O+45MmkcP/VK6PWqHMQReZjeYf+ykyyAWdpVmqfegkmgwV0UIY0Vd4vYcRr7KtjaVAq1edCC7S
zn+1uMh2OUHgBHGiGbQsEht7VT2iX3iHAjsrO58bR8uf56xiPKpMTySuiDvdaWOnl2W86eM2++jK
bUsw36BNj4Yd/3Aiyg5LEA9gFc5VUReSnFZU+2CiLem4n5l9x7baPyD9+bKtoIVSdWBuX691I6qf
ZpYfgiTnrBJyRU1pXEg9bwjSOhOu99u0zeDSeD6dMH9iUXBCc+1iH2WQnMbnhkZLG3rjNjMKMPhV
1DymlFqD1dOcj9pHalbyjHkXGagjcbAsPzkEJgl0uhbMwSm+ARVJvqUQK1daPOmHNLentXBim/xH
Hb4TI5huRnlZSe6TITe+WnUb7k3hvThaFR6YjYV7QJ8POO4pCKoJFXVL87rhnGd+AR5IewFYj1m2
+oBKxStsii4qHwor25p+T5ZKWNI1R+EZ5Qc9tryNa4z6yRYnxo/GrYxIBKaQmTZVhUDLk91wT63i
LbDcVdzaxVF1KWtnMd1j0jn1MBivOZk3gz8MjzkGgdYMjWM9WOaRjEBAzqS2mISP0e/Ma7h+sQ7l
OPuZZSy5nmaGlzgbASaNBEQHjWPdyIFtWe3ktGfXBQhNgxpaBhrSYzWR1DivKDVOtRTvznEphvh7
adZCHeua4rkO22LeBYgHpChEHk7uxYlpwrUJuNtKFM/OQLZ1aITRrgySJ6a60ZWvnxLCsDYyxset
xSIF5YRPDEImMCKim9dLUdb/X8bOa8ltZV3SrzIvgIiCL9wSoG822d7cICS1BG8L/unnQ6+J2We0
T+wzF4shabVMk0ChKv/ML91xuktjYnmhY4Dt6lLvLMbiEyEJp4RW5ndNnzZMOEgVuFqS3dkjBUKc
ibaeO9dAv5p564HYOPQTIS9nIDrTRPxVU24/tSaRPwc63FbwtNzac7gF1VeNsHphf7Qup6f1fyaD
jPln1ZulqGemb9oWu3iBRq5x77Icg17ujlXkwYgY6KenOtkDSVYubDEaikIW76iZbHz7hD211pq+
TAoqEQquygZH056h84E09qWkmcXnT1aBLgamF2RAqv4TBw6XHeeAjWOLbWpNf1xZy0Ch0gd5l/2y
DMENaUIJwe3NrZLBjystYKGRoodnXIBq0P21trdDNmxwlObecDSiOfXRI4x7kujQIvGPhbAQDC6B
mKxCHqXvaSYjZFXJtGNdBvjotip/TbGwX9Vi0B2/yPbYNZlPuQ0lTtU4HpxWBw1sRPceAe1nvS7f
vZYdcDV4tJ2AYjNwIwQheN6zNU1PJCpglXbgClcLJ4crnnQTBxaRr8GXPiH6n81Yp0EJ2q6D88cj
OOc+1YSDmaYsrKJZX/AAd1p202ELq1kb9nk6v3lpo99jX8IKrFb46XpZtlBl9DWqWGTZpZ7rtyT2
HC4/LHuyNBN8HPOHKmDPDmsWP61CZycV8/RxCflAk+y9p49tA9wgCbIeSPAgHfRkDdr6CFa/AZi0
y2mSPllTdqYxqDnqjf2ly3bYThi9fSCa5HeTXKMJIxx5rirasYaKsKcKvg/ciZwzLFfF0zxnvOOD
/gfB38ASEafbOBp+zXbNx52Ti2gs3HscPv1Ykb73ioZe5lWyI3LHxrYADDbOWrRrG1cEdVYyecRl
H1RxYe7gVdBd0EqqWOvyYOleHCQu9vqsNtjYAc7M9KS6gPs+OS67FSthYKETsYxpUvmVmJMfiqba
kt2ldCrsyEzjGWYCCPOfknPW7V1okXSw519r0yvnzsOiJu9SDxkG3rL0Lk2oHespU4d2oh3sOwXK
EM3hM5wRyMnYB2gduV+DxCuNJbxM4fDJyZUvoI3itMjuTbqDc6wNu7u11Y2M256neHcNeR7tLaSc
oMFqFiNa7QFg0jLj3S0j+dWOIcrGtrt8J9pMDwQjH8S45bdMFz2YmolALzTAMp3lXW5o+rNDEuQu
wTVPLLGmOoazKU+P8jEmIGraRnfNc1kRAILv7sgs8GShjm15j1PTumPWmB+TMlTUa5bMEnUXE7pC
/d/SA+BsKkqa9rT+JHvNyoknK5Css13q96Krd/BKgg7y5CuD3H0v6mwXpbjWdZPdTlVS6eAtd4tX
7LGGZfecCLo9EXVGcXkktlT7UvVB9Nx3TAMAwPoInFpDMGZIX5y2m+5qTMUDJLhlbm8UmM+Y2EDk
pqF6JjpeKLPz3dizL5w79mlXyls3iUc8p6ue84qniuoKRzoQEMKKPRE4ehLXOQa5rHmraHfSQyT6
Pln2TWj320qNrC+tMRxcjpkFUcijtsgHvVD6rZKfgyLQL8bqVuvY7hUEG5JsdqDxODgS6/Xb3jpb
S6kdZlyxMDecaZfViFSuRZWXPibHWb/g7IsvSTa+552mXoHTIhiUPztNS56sPHkP09UMGMaf30+s
FNtcSOcHEbuGhMeivQwIMbBi26c4Y30xWxNqDQ7kGFoqtQ2NcWRZYcv+QH1X/hqb1NTPLlggsuCA
YjrMt8W+SAbjOgrAq5UKo33FRd4x3QXL5lTqAHAKeglGBA4iArIxFzXP6ntj/W4nzcS6WloQJNIR
hFPsNkeaZtyJ/V406vNhDBkMWhHbuSY10Jr06I+zuPONIfFBwKx5nNgCGvNjYff1R4qiL7sU7ciE
ni+nHG3Kqs52mf5JrVZc7Nje2gXeTnhTxjHVS2vjTfg6OyWoXN8yMpbHZqKGxqGhOmz22Ou1o0qW
7JxMZkke3et20dS4F1zX2qGR/VPFvGW/tBmzg6I9AA4o90PshYiIKQBSKmIu+Wgb+xqnDu1500yD
hmX97Ck0bqxjbY/qXVceLVOomhtW8isT+/iQpyFbfJpfZKV5F1F9yakD3t3Mfqs64u/C+4g13i2J
PuOz2YvIIy/tTTEZFksGWRcD+o2dzXhrPiUU/d1otk3QYqexwrC6KwrNfozjOEiVeIuHzvyMtPcw
1PpzYtpQpp3wCFw3OqcyP/HNjFdHWYyqjXZvpVIc8oR1nqe4FmiahhhTiActtYmVERW5H/XVgUne
KMPP/lT2zd4jTcCqWYNUDrlmq1WsNUf1aCctYqaEkJgyeNsuKfUilVWyWIjyVWUPE+E3pBTnl2HG
JDQ10gOWhVG0H5+xLbtXazyCG7HvPJ7Lhj6GB1tNha+cmaPNWn+3OBrh+WJKt4WUIXojJoaidPlL
0pzxO9hWiuOwM9IYoR0Sgu50F8zRrsxCugmGMdwYHbBaux50SNEoFgPWOqbibrHXEhC4CPrddoi0
Yte0bbYjZObtXW71BbgEIlB8q7T5sTI5jeeOdd9P/fCKJQ5Aftjej5b8NdjUgmep7j3VFgrBhDYh
rdvIKBZ8D+E1JOd0pwrnqBGy9TUZNk8xkCsq7srLGGVvwHDUieWSDiJ0hgf0EeoEq2w7rkxW8KQN
sn5Ed99sEvcfA40BwWnWyT1rDGc3CU12cjQ+DFRz0ozOtgej++a49UFm7Wtj/xoG0E4oHDKASvfH
IVOEZIn8ISN2zvHkHV0na05V3dzjEGRjq8r8gbbzJ4fB/57d13TMZ+uerU50jGhOO3gxToKYKBi5
JU3z84rm67AxHPxGmC36Xj+Rqm7RgluY0QPjNY1EqnRL9kc8K1KDWQShk59DDX10rCn0Bkl3mwqQ
dFIrf0gNa+KS0UqI544nDg5gjSWZlqfy1E3AVHJam0gP5kcKp0laueM+jdx7VzTqNLT+1Atzo1Jk
4yx/1Bjwm5k3nfT1RXxN0FNVkc2Hb1Z/l9hPAgllByLgU2vWCHnFMtnT+MbmHmB/i+Kq8UXfxTSy
jw9zIYXfNlBw1SCu7EAoNlybvFxlNb7Et+rjgKsONuE6p+Px5SoCm0A4DegjHjt/p4emw656iiWQ
MW9GNkq23w1XfRSNpwlvmORtQ7ttYbMTqOVYgaHD1jA/Wfciwi4uCFWo3sEVtzQPVrhGGfOVm4nx
evv97/xuUNAzmzN23uW+MHn/verF7asL/Qe6P1Hbkg9yOrClZnGtAOfpiV0FoLFj/9d3Qs1ZqaDp
jA+pmEG0NYsCSMILriMa2l1xnBvEwXHM1LbAJVR34c4esreqzb/qitaiVEV3xeqQKxOOjqad/3Gr
fiEP3SuOxVSwU4HYBTERVzIg7n6cml/kwHiKakhVGakF72MJ3+O139pYXOtQ4YixNZfmqvUlAlm8
ieKZmpbVhyk0SbQKfEJgrZfI9wuSL4kQ5i+B5s3DCURVtqfg+44GMzytkzFuq3j82cVeu4uM7AnT
tO6z3VMb0uHMJcgIWbSaRCUI/TwaOBEy/9+NZfZYzhjSnKS0A5VAr6YXG3UQojPX+2kpirsV1bZn
q2uuOcpyplGb9svJyMYtMIdqp5XeTywuX5W17LvafV7S/HcotJ2ohojhDYMMnpJgprzjvDYO6yad
50YsXkPhDnj9sMjNw/xpExahEjNgF5jv1aTd1LT2R9XjZpFYv/y40E6zmHqKnCaF7MYH0ZQvwlys
oBeCFjmHviA53bhyeQRW9gUqRXlyKBPeUUZ2rkZofHpaL3v0CS6eKHodrMF4qZZOX8EbB5tF4Og2
RLAjsra7pZ5fvBzM8/eMZFFVezbL9e+6v9OTGZwa4P0PWXUAsdh92K7CbK7bz7E2GViZXPOE5+jV
GCdnK5JO20x4exljRPtMG1mz+8h6nx186TomEj20aKtB5UaxmgW1M4vGWcaRWJ28jougXtO6Exmg
CvR5g06/+ibH9WVWNf3Ia8f493W51o7P6IzY6pwXKxku7ew+F96X3b22SfyozTGFhn3zg0DZiHLh
EYEqnasshO0vffZnEnBsPBzQjqaxCnsYCA1LrhFrbTUNOhQxhTjIKss81KVrnDR+c2yUq+C4MsfK
zl0fxj5VNmyKuChz0E1LuHPoC3J+sU3xHHPrKaUHiWbdjbn1iOLo56vFWsN2IY36UyRUe5TlecjY
ADtPk7otESgiT2cpcCFfIDe8E11/U79kfE9Ba7/VwjuhsOAP/XqoNgiCqifLdU7aiCwzD4+17FeD
K646XOo0r3J194HQMXeSan3JWhBLmnyh2RA0QqxvRzPNDvZq757CejyMi+YXExHCxlyZjv2piA3e
YqfEc6h6JkI9O94FhaxpcBGiaDNk9p0uURtcGB3HwUafienM1YPMqFM0mCTRsGAUXsCBVWyoPouX
KEK7g3lA8ehjZjSoESXtxYXK7i08jwuP8Dl5ipCf2L4QX/F47ETmCIreHBgdr+2O321SLglKGt+K
reqnr3S1Y5eHOu4CiQub9QdIEo7SoJ7N4tgu1iFubW8fcSDSnW48mDOO5jiyDphb63+KXERKB1sD
Cs3Gfn9wNdOP4I8QtisPw7gG+5uGY5LpfRWxRvA0WtgzFwZONBfpC33A15yUQ6XnXRLHfWdDTHKN
TLhkwTj1NdnLzWTrh6iN4GnotILllEsymeCIkcqE8pSIeyMUKdESKvAUoDt2SqN18uqm2C2zuBtC
MkrsJ9HwiJZFJtVHKzqraNhWT5CKNs404d3yhh2Z3td6/W1hRJmgbPh0lPbADqFHYQ6vgvXn+3H3
/fLdY2mRHt+mtrw1Ij5PRsz3F1Zq067Wc2CU9DZgx4lCkw0xsZpgACrFWkd7zmJwLqSrs2JCvf5r
MetMfhwt3NplQQaaAyo2rmJT9dG9EPwRXkSUqr/WHYgrJ+NGz6r5hxzrbZQwR+vKlkMzZUGUSwhu
N3405j8Giqg3rpoMf6q0dwaYlS/K4nV6MEtSb7yxdQ1XcWbjW7OdQZ6VoW+UJGma1q/hbqSY/3he
jdu2ax69igo+DqXL6bulR+g6gaLCvXiTPvlDOrwZbvGjjxzqGOYRHz6l65zxDIsTsvnTW3cn9tYz
WZ7NkqGaXNnXbE9PWaXLE5URNAiPWDbBHux7fXy1bZ4ZLOcV7eykK0Ep0E1DPGtT1LSx5VKmvk3d
SJB7IY+uHNAWvB+PPJXxp7EIUNvomBOJ6e/nNgJWf9TUD1Noz1QqXGGAgsc1w3MUOYdGtx4VPpy9
q9zQr7uMhnTWAN8d5muv6GjFcTpR2QpXytlbZvM6D2nE5d3eZ910NlGESNXG29ls6bxqIVWkNT0l
hTPd8Ul2GAHG52gYr+xsHzityUCuXbLF2iprUS9r6ywQnJUDT6zRkrWCljup6WFYhcR0AWMdurcM
z+VxWbtrSygovrP22Vritxobdk8V/EpWunCf4JzfjmH41HIExJmu2iuKaBtSxqCUPIQGTRheTo3s
2E/7PMcj7q7CnOlW0S57blKNVuw4fmCdCJEVkTFsJtsSZbvWWRn1SB37Fgu5WtuzOlduEG+LW1UI
wQ2s7VuzCfd2pvJDpCfUrP6TYdN2fWGLo5BqV0YKuaCQH0kuYXnpbGLc+TowEjm3iURNwHHTJ+O1
izABsDHJ2/5HmJY/BR/xxpHz7Ns6/cX4N2DBUGlMcemnlvq5SdOxqOkvEunPcu1ArtY2ZFNq43Fa
G5I5sCufHg6+uzymxeGxosSUE4/OU3KTemKAXUe3N8/HMvAy4tRQpQZIFOarByHvoPdfgrpmpRvh
0ST9lGMUx7Nt31Kyf0EHdmCvFy6J8CZ9/s6lK4ossyHUT6P9O6ywYsZWdLQ5S/qtk3e+V/1pqzB/
90rkFVUcDUWtmbenwIgmPnaQh9EqLdKu9m+vVvScKeVu1o6JsAjPCdjJjbNM0h+S+mgqvdryDYAg
chDILDvbIC4bAQPQzO88FwreBKMwtJxXLgLfWlaWoKJFu1+NARGQpnUyH3oFjMw8Ohjdoxiw7mhg
eKAlscGjm3tVnanqJgFBGQTl3c7a4i34ybjWeq/93nlHfHMI8adnoqVUK4L+WRawRJyRCREFsCE9
LChNT22bUu0rlpmkjwUsMB1ukat2dUYHsad/Id/bN9m7BUepS0cZRDBEtbYfE+S6XiG65/lV54Bt
F/CwFc2ILFDpQVa17XOUfi/6Y52Lr3BtQY/MCfTY2ozO8Kveh5SlhwhDrFbsUmhRh5cHkAQapAtM
DszrNNEablH8qbWt8icL1xZp9DdzbWev1p52W9LY3q3d7QYl7sNl2RJyZyZXhMNmtizdr5yUYfkS
TFvBAG0Xptan0T6bLmBfCmUUFGMYC8yvcP7g/tgK6hU3OiJXZWJzycoHzBVy54KnYqCMhaGQh4wG
IFQHrJr01HtrYz1TGY7x8LaGjjZ7g1p7be23n8R6WsOhUxGYcPPo7Ijq3Z0I6zgkOlgF3QZGFntq
ko2McdEsWDQ0i2GTyoqf3kjJvVj/YXZNy30zA3wtQ+uQqLXMOja+JHpwI86aPVEeFGfPed3Qg1bZ
vtlonO8GaHgNoSmNxxyU8AA7WEubXwyKqe1BrTSPnPJ4SAs6Hetk2eoEqfOkn49Wjg+opWbKpnIm
LkZCGUvxQPQxDcxk+Om29tPStYOPzB/UdXoMr47EKaybjI3QHX2K8I4C5oAEz3WqlLF1ZpEdup7E
YJgbuzQcmR7a9Sa3TPLLGe9dpI+PWht5fszVUWf2icFo7jdhvU8tjfwEoHh7EhAbgK4GkWvMm0jp
vxj9giuvqXtWKUSRxZhuAmpkMD1ywmlJ6y0+HpNkZ8mFEMlALDxsOkSv6d2pLpGnqLKprZ85bX2B
HF0B2IT7vKiGD8w/xTqjCwk8emcGwdo+h7hNax9LHzTctpx6dnoTNqT1TxkdYe0aKCONhcupq3IX
KQhYFMROpwATnQM3Yn7jBFY4/6lEPB3MEme79Er4powjOKsGphHz4M0qa2dE8ZXg6SYMOwtuo/FU
5AOFQ1LfmNZAnzBXa93UYyA0mnAd5hYB/nVm0JiR6rHYRlr00RoPZVcuL3WxxzW/tUa21qNh6DtY
i7SpEStBnRRove5IaaXw7vCNmaA3qI4pCJpAgnynJJtCcdVjdJmeoiLlcG8bENlAz/miWK8G5TKF
z+FhgWNtia5uhUife0d/k4yPCqtDX8EmKvUq5p57yfEh7rBocEzn+sBEZqoHM5bxmTEVcVdotk0O
r9yj/VY64VvsVWHQUxhGWCQ5OxZ96QUZ51XF75SDMaaPQIqx/180ki06E6NiHqHVWjFNe2K4NfQy
hy5wR13nspFWG2Lug9zYFMmpaGEct/X8kd5PvfXLzLld57p8qbuGKe/gfSZQ2HcxFYHQUWZscPoq
QxZnWmz1bTl03BO4wWgg4/B2itbCl+a8ghgSg+eyxyiM/XzyGtqg1mbTiFaMA+VFdncay/VOnNhD
s/aR5PwnuSn6oYNa+CJdtzvSOk6eed1df7/881OXg5MzWxRyJeQitbnJEDmoOPxu2fnurfl++S6r
+ddP/z9+rUDF2HQcPBcvpyJPItx+ZwuHlLYhMXHOnB2asmUrnwRHwqwKZ9xGxP/bbDylaUdtyfqj
+P/+6Pun/92vfX/Jv37Hf/clljVxWEjsPlAWpYxm0hhEnMCQx3CG1qIeEkZVhzNvDoHmKOSZeAEK
Fbcv1mh9RWBJr4CnR6hmmbuh8Z7ANtmPmhLAnYUd2Xf4KmvAZtqZULQook31+iSNAUFwZuzad6iF
45DeceXtWWLJLs3sSXovnq4j5VUd3bZBac9ig6OUSSUyh82odmP1yTni/9MK0O/wsfg9cButDT8/
iQ56BP/+sGZOfiVY5kBh2lun6fa25YEd1H9EqdmvRZtRUI6oSHrKKmm6bKF6qqzAisMhBv0M5TV0
gnIyP2sjvM1QQfYuR/h1iK3140+jdvRzmHTAMxmCOrSs5zNpriy+Uv1oohlSiz4MOIoMR26MdUfp
hNprX/wRyiueRv2j0+ffiKtxsIjwJWoIQ2bmvDdVV5+qLANcNOGrWVrD8lu5z2oKAcKRk/04VV/L
nF7Yu/AYFOoVPzS69MJSMMv8nu3CVnIiIiPpUlup949FSL+59oiLCOCPYb+M0LU5pSd8hQAtZCS/
FAIF/MBk2sEZKw5GK59LLTa51cY5oOuuA9Y8XImBfMh+JD7DxkGs5eFjAUOnqi3Elig6y7g398my
ALA1G/s09FQ3W5V8zjW9Z8/LiW4qpm6Vi6bAnWa5I898n/dQqxrINH7YOyOD4a/G5sbtGv7ASpna
qZpShKyHCAW2cQG0VXAXmFVvWDR7yjt50ARJAY1xrrySZGrxAMvyKSa9y3jdGIJ2hXBq+uSCGqPS
SM7EvZVdWkdClNjfkVNJze8zVkH+dWjpRTHvvVawoNCXCxA/P89eReVaMR4sQRPrUNUZ84OOwsAW
r4RX8V7oUWFAtVveOCgCtKIJKvLG+FCHLQ26GZ7vCb7K+v3r7dV0XCSUSdwzLUfJnB1O3sWbm2U3
ezJv6YjvLX4lrZidpaAoizJYSEyJ/din7HcM5KfvP8izwYbwPWkjknPsaLsOzWCIW+eAb2Pe5Ata
rOfqEW4+GZ46zdgXkzcemniAtjtDtbHFzNDKYKpOc3Jib8z8Pi3TU1X0/L10TIt540au42t2eHIb
jQuH/TAeV07/mbdjk/fRxpwF11oAio4H+lPZvuXw3dLkIm39rZvs0je98Ieq9TszdagidEnR5O9T
O+BpBLvjjuGHGcYhU+y0fxrMeCMWEZ/6uOBUw8jMMi0sz/k32eRdb2jPdMHd+E0yf8ALmZn4o0cN
tIVtwzTkgwUw9lTZzW9BDrmNs/Sxx8iwEY3jp2O+H2E6PZYxk61+yV9d6XpQC9mvc3ygso1S+NmW
6bXI0oPQwrUD2IrJBTke6E7ofV6B6jJad9XkaQcy3UwcWyKkBB3weMeQn3WOMz8cI8/uyoXqgn47
N+7jhJQTMXGsMXXsCLc+5OspanSrCmUK34Jk8sDckXRoPj5Lamg3eZ+6xL+YOlS19zMlfYCbqy+3
usznk7Fefp2NVO8p3vaoXJTPePkcG4Dyogx1S7Aj9UP2GSRf1X0cOcyt6vQtrWtzA8IRCizjV/gE
dDzw3I4WVj/yrOSoiHFG+IBB8Y9I4UApPNeH8OBxpLFhh+CZYbYzfgxeMp3MHqDq94tXUwk0GugG
ddJeSn0YwCk799LEFJQ3VAwt6SnsDMEYoX4YdJvOGQYa3y99jUHFFhokZBm+TtnkbMgd1OA4k35r
DtNXISrXlx5W56aH8HqgHX59gmRdAKP5uSzYKJKcGDcDgvWJxG1/staXpRqQCDsmi/2Ks9ON5HWB
9cEcYeCp5hj92aDhZCnaLyPJwHStvwcHAAerdU0jTPiHUh+AIon1akGShOPMQLsxmXkO7UXib/qo
ayZ4NUazEsh0u06wAc2ttPDsC7tUfBxkLa6Dwv3u9lALokR7xa9YLGFyw2Tc+RNNEpwuMgoJlaN4
ak7MAQSJ11qWfYAct6Kp/szo9ZwkrLOjEoBYK66oXPT2t6y3dOvaQ+Rbo85TxXwfewbFQmDGskeZ
XDOruUM/z/c4Mkr2Zf2FGoBj65XVY+jaP2mDeYqsePnQqursueP0uzAJRcOCWuIPEH8VRDg7YYJT
406WqQqY2r0awJnSxR53Q4qCPxMZWGKGqJ5RJ+9G732Yo91+zeoN7B04ZnGLOsvhtDTagVWaf0IX
M2paRQBqW5luw8HgbFhi2DLJogR6HFENnIS/s8XCR92BE5qxAUbVUl5mF4toqy/ek7tawL2qlZ9k
abta3TphPzpN0gP8i7KjknIni+YFjYrBVb6mBQq4Z9P8w05v1pTEz2WrI6MndpAw1OfOYGVzm/SH
kbfR2YaIeNd1Zr9jl10f7QhTSVZVTxUeuToUCn+xEhxnG1jMuPY9c/gnVk/ovn2m5f6UsrPd2OWj
M/dgG/Vl28zgZdNED/EKYOyamzoiAaMTiuJzdGK3PkYSDdaYf3sAfCH67SuYln+MJj7KFss3h3dn
l4y8UR5o8mtP1PTIUtjvLRwWT2S+OOeSafptRwd90aiBZYcbuNHSn6PYJjHT67cWYv5tahkruo4D
cbiCzjs2l+/GkN7p431mxEjAyG0X6YiHDrs09mVVXqImY7qaIqYOYCFZ03v9QxlLsksyinHcdUzx
/VJwJjxlb2Pc1ZcyS2u4MwkVmgSpN//8FCF/rzprpvgkvczWMt5kF7/HMxkv6GgmC6rxmErquExv
wE/VJPWW0r01JuJBf4s7Hzqky3o3ZWTPQSBmJPaPnaveiWhnd5G9vuc1yo2V6dZdk2kvdg8HDB2g
3HbxH9111kfk/Mo4aOCMuuCHtHBL24yDe/LdfDy4HFWdYXLNl5OK7fB+wA9g5iMFgnN2k0+jk2Eh
AnxB00aPQcIDi9aW+tqIAftDK9gSGxZaUk1opmIxPmhFKbcyhKr3X3KOt3+Sgf+L8N6tSspOURb3
d6CZwKBNntEgNmi4hAf/am3r4xAEOmCdA6XxhHgWZVyGTpwSEPMPvF27Hm3qlFlm2W3QbbYOqAme
4kz+l5JQClspzOz5nOQ4WtLXYQWnVis4NckS7YB9pSh86RTwb2rz/0ShzDymu7R1c0it6uBMSQq+
LmHvnOXOc5d7iuxHr5/NDB9+pRsCIUEsW/Sk+GDU4cc3S0l5TXo0evNaw8S+/OtFFqWiorV/jvSG
uRY9AvWAA07MrgNMs1f1thb6Y+964f/wNlp/x4N5G6WpM++yXGnyVv4VbwYgozNj6CJgaO5XPUT6
R9+mg5+ZqYTnrTkoHEPyvrzXMwSlhSx0gIxvPuJ2BF2Q59Wxt3LzkfmrurrUe+BZIMBiFcRfELuf
uHEJ4/Tus5iVdsw8YH1IcrcpS52A915tK8f5BdtMnTAHxw8GMUQsF/Fn3uZ4iqaloC1mKgOgCAin
Vuz62D/De1fvj5IeqzOW0FtnkNOzVHPsmDuzP1P6q7SYn//ny838O7zOGwSiiy2g4RCTdf/uiCvN
PqxifAGH3giDCXb41gnVvh4rvt3UmNlK2ikswaY7DwIrazzsUq6B/WgCrEUevg9X/mPMhMKdgZt/
B9hSu2sOdgRComDe6H/ZdRFd5baZlvmlmJL7SRRwYjK8jFpYfICVG5600Trj4fnP3xt/77+Hb/nm
nPU/7MLUQf6/4dtyJsVaDgu2dyfPj9hLkU93Y2Umn3GtiEBGFcwqiw+C6ZW1g3A6bWqNimv4jjy7
KjbBbV4fLHqEt6Vk2Mr8FMzb3IuX1rPpb2gLpG4uq41aYHwhXalrZLr5f/lRZsdg5Mzufu6putGM
rPs1sEQ6Yi7fHBgROyj/60iCVK5+v1RAaKNIuB9hXRwLi2lcOYlX0aUfiTEkL+xu+n1OAuZgAfd8
zDGCb/AiYcQcIWkukfaG6uM8EZXINjTPU1zEmcOvKg8sL3OTwwwVHVQid45+NuJbK2F7N5Eu6U9S
J6zlvT/ClL+rPZBtHGZZEEKylG06hcDAy7dBOcPvgWFXaHX0r88zHnesoIb92A34GDLXbqjbgYlb
o+Xv62IC2cWBGpw5QdKiwc7n9oPz3kzVVW8X+zdL6wH1Mzw7UB95YFNv3/WwD9LQgp2v2849MTsS
F1pxIHQJSZuQYRrveG63u0UjojLu1FKrD2JvGMfVkXuX/O7odXdGSsrFGngcjW39XrqOt6EU5QUv
lnVKY7s4dGY77+0OK+aQGlT2VZ25zdlmxGGlf/znq9D895XIdl3ddk1oBcLV/77DGPAkGuiR/OAh
mB4E1mUTafPiDm/5YNySlWZmRa2zRUw0zjkgMiQ/gLJY6Dnxy7GjfoqZYyKMn4WNzku1U7R3BXNy
MdtMeueZ6j7iHYYiKdCvrvqlkxu3UwXwHzRI6mW2ZuWh34fxB8Y2TBuoo75VLBfR8ZW5HO0D3PD/
4eZb4/V/Bd9xU5B6gy7hmrrQ/yqf1OxGW3rDjQ+LW12TbDauxpxEvpNryT34wHNRGpTXROVzBS1x
Yw2if+ZEc9XGngNmq/qbsshYDq7B9MeOLlqYO6tYaWKTIbNcD7i/o2LAObgaIZfph076b2NqJACj
NH3hJqoDj5lY1qp7x4xPRmUfkKOzXT7R5t26jR3kRmHvGnuvmH8FC+Os/+Et0J1//+ghEli255D3
QH38m1HhDqImEdzEh8Goh+ucR/LStybzMuPdcbvuYQE1eGqi5Jdr4d2wkvptTMKgdaNp57gCQa7w
6o88u3aD/pTPGS7mwjCfCzeyNg1cRslD5Gw37fDmJR8hNoXbMA4/m0mIg9HM5Nw0S7yaKUU5ncOd
plLyKnN17cwQ+z5j7LjKX0sGb9clad+0qEv8JMzSExzR/slzqT8q6+ceRShoCjghfV/dcpD315YR
8t0UzZ9SqAGbabFT9Yw73HZeFbDmaweA7Mp6+U5FjggcQ+cy7ZLuEf+QCRtR3RtNb3M0LIiHjNql
J1UEVMiieWxc6qtiVBN0s3H59pawZh9VzpF/EPCY7blZHmtbf5R9XZ37pn00zZVdgyHqseAwWHsL
jmP8kntmrWetqsmcdGWyl71NmmL53+yd2XIjx5Zlf6V/IK7F7BFtbfWAeSBAEIkEmfkSRjKTMc+z
f30vp666pCyVZP1e1+ymmKJIgIwI9+Pn7L22BxjWP3Z6zahg1GOWPO/JMfp0q7mdrpC09nrUEKRi
UwwrGwW6qLwH02k1REvIXyakZRv6Hz8EfMQ1bup0gQWsALaTBRciOh7pOGTbZABqVXkoidsiJEaJ
4/taN3IyuDyB+M7Q0k1spsVFj/sdklPkezHn8kDS7HaMMF3IaEyOaLrbhavRNHciL1gbtWFu7S5l
KbhTXFH/gTUizwvjc/vmGIR5ArhByiWHb7qw2q2MEKHgjKT26zE4VuCb6Z5wboC/+0HE1QXd5slA
svU45jRHbRymxJNh+ODYdWmy3l+7wrHWE3TddQzolNF6gRZQoLaYY/2Gz7x8yqIpXo4uXxkFLrW6
9O4oxRaW4NyHwtR9yPuZAU8VaF//fkGFlvpflxZhCts1PNuwXf/XzN3I0GgMDUKDu07DWpkIHzNB
SgGKbnMxS/vHwCH6WlRJsJqNNluTFwDmMTK+D4UIoSfQuNMAM59K358urWZGewLdp2VO9BVxzvGu
AVmwGWDm7izLfe4KIP3VnJ+c0gEaO2tI9+qhXVhR1p19QM6+45Uc8C5ghKOLGvc9UZDirTBMsY4L
VL8Bw3kQosnWG7puAcWOrwtpp0yiyNiFrBRGLOKHwRn7FeQa5+TA+lpEpWEwGS5fGZvTqfbKUw8x
C3U/92PsGOJsZh2ZpG7cbqKxSUiKwbqdz91zPpriMqbx2sJtpnx6mzw65FrfvkO728cEMiG0vJjm
G+2LYaeVTMtL+NIUEWdBhctOMo474CHoT1xQ2yzI63HgVULTdZhLBXJnueGlKxIkNxzBGM3Ne7gX
5KooH7wjjpZLWy8DTrvL6diQDzL6d2y0p3SuoVPYT4VEc0XhbR0ix8cO2BFcgn0ezF7oW2sbG/ZC
Qg97TAtKc4RJD+gwl4ZWKYZdfmgylDEj1qSjW4T6Bhm7ErUpJQTiavQuzi3BeUPnC1rcEKDFTNJS
7nwvrc8xehAJtmJth5jxUEkmYZK/+ynCAD8xyZ8JzKNJzMbq8479H8zPP2F+aDdw7vrvMT/XqPzx
83+xgL8WP/4E+fntC3+H/Bj/orSH5WO5PmZxxJT/D/IjjH+RbW4zpvk9Bv73rHfzX3wFlazaef8d
A/971jvfzv6N7UN23/8P3oc995eVCAaVZ+m2xXvgfVm/1nY1EO8m9/1yhy65AOsZfZ+VxvA2ezjS
9aC8wOftlDQKHz8JmYvRxxdWEuELcNDY9OCeEzLg8wvhnzePdKvYdF4gQVDIxA9em6RIfujBp69g
Sk6iJINIsxeYsqO83LcKuBc/1YU4j4lfLZ1x2g5kfPr+0GGx9jzmVxIil+shYHrqRiJKZJSuZDly
FA3CXZhn50wfUKl6JWw5C65lDfiAHpB+7+VJNJ6NbKPXl5g5D6lF4JaWMBDULdrUhvPRIYootO9k
kkF8RKGs0Qz2i44DBQhjBuPwFGNgvcokV5g4dma4OF4rzlU2pAtzMi4orHadLX4MGJAaH1Q2TUSS
club3MActAj6fROxL4nuddPfOk7CTCpXvsh/jvN81QBh4tD8OdMLszoErJw9yDFdiFj7IjhYLSBN
nlLQJBjOVSaDtiqK4WnUs1PcZaeyYOoP2Z2m0squ9b02zpe4EWct1smYksfS1y9+oAM3cZARzJeg
xn5obprcuDdau3HSZt1CMI3d7NR08YeB29jX4me8CtfY629m5Lz0abjOD23QrkXp4WojKHdinU+T
V8ORx3nkx0wxfxjDNdIDjKt7P+0QYvUb20xP/SwvdjIfE3dkPkXYio+FCCfUIJNTjAPBMeJTRdYa
tFgx9JvOBqJaip2ZjWwn6cEgwnSksVkKTltzuxHafFF5RN38rGcMC307+rBy7oOQjCGKJyafDDdJ
HRsLqPxJjqIZJDYSMiZZvDI2MFKtJsTIXUU9Zb2AdH0NnewhHIElGJcqcnZVFx0S9lXDDA+4EU/q
CpMVd+9bYh5k+man2YcTUnx0KDv4NVaaxNzGTW3Lm1Fv8Vy9k0ARLQzcrfq0nQvI4XioswL7Qdov
kfFe/QLZVVOOR0IigkVII661/MNkjJdJurt+RnRgYfd0zqV0QHnwG6ymoxHZO4gdKMeyDy9k90UW
r+YwG91OT5Yj7+qelBA7dGR8thMfAmd69ypYQN6aScXNpbIcK/sFxz01I9pNQrcbmsmfrzH3qWI/
XoCoY9qiFdjX4QfeYmiyxbQNp+wV1yHCinZN7XaIREHwAOdS7r9uvgyUCLEevzh98tFgpJitDjoK
8Jo5w6uaHiye83yOdwHxpHjz7pNETsqhZ0rkBRMbPvNuUyfcq1rzJS2x1E7bph6udtbfGi0/DWo5
8N6mSN592V9HhE/hdDW5JJQTr+3wzZ+7QzfKu6jlXV3BXp/Jp0tPdpS/ql+Muh+NcLyKGBNFKSnt
SbVHWj2M5kL9SOAoVhNltYU/wzG5NFCELmOr07gat8y/TaxLodXw/ZqVz8+TEmXFVo1rxHlpp3bt
S2cX294bzQkZsSYEdv+l5/im7u00nY7qveG9gCIzdLeY8iyRYDuT4pQgHFj0kTy6yBhkwLPe5/0m
b7MP3HjrOH6BEL/mZHQzjW6jbiafBIc6Nu9BF0J4v3f8pqxBvEwVBoFUl3fd3rea/4Xu54ZO+kFL
mk3JgIA270U0pGk40w3d/4qocXoaF62f7yIZt0xwWGXK+NWj78Ih/4kwcOdsN/p7RKhNHISrAYj8
0kI5a4np3XeCr4VDLIuTfHTFfDR7mjLczBpkpG4+4KQ+M0mutEswlg8qQNodCYkyu10t00PmuWfb
GW6y1i8VZ79JfejsHEserTc3SZ907KhdY+1qMzvlNe8dKTZqCW4JftNuhmfpe2s1jz3jNb/qbrCa
FBQRuNR0lDwI6v9aHJNld9BIGWfTEOAyjWPt9O9tMF0m7s3G7m81ICpiGJEURnLdCGenFiv89t1C
GhjqOuKDDDHc1IKNLG0Vlsmjz87WJfJORO1rV9dfzQBVxHSzAsq92J7ezehnG4PWmdyzeiTVmkDo
2Rkty0Y9RK3JM4bSOl4OoffS90T6GgU7jW+/cIjEhqszF9a7K6fws8lCtUgHQlmT147XyApWNx+m
CGORxWi5PGr5a4IcudGihyaCLZ6eclOcP584UugwRYYMIuzvuG3PRhHAwdSixyGmtnYZKy+i2fqK
pALifGUmh0nDO2ziyMvwvjONxcWd1K+z3w07xjHvzFhDongdOjEBsR89NnNzdA8JS+xDGs0Z56pZ
h0yBPQ0PBtsd4GtJhtyAcz6CK5L16Us+TQC3gNHNZQ4npP1uaaA1rcDriDogcikoRlLcE0wny8Ih
sxDxuARzc5vGaDgYKn7o0+nz+dHnv5sldtwx7/a9cJ+YhpsbSXYKEDTA658fff6h2c2//2pb6m2T
/5e3B9/rVZOQJABfhM8DULPVYHUPgoHFAZ4x5HOSAQHDRYpu0kjj8PnHONfGIU/sbhNI59lAKoti
IzgEZEaTmfgcxSbW4C4YD55fhft8SJd9hj1g1uO7IYxoP3MK8SLJEtLrO1QzG8PT1rIgXkOm68LW
1iMtcfYAfBsvXvuBY2+TTtl6ZjaYzN0KpqCosTjzbzqTqPZopCcN3bzutfZYzSWiMPVHjx3oyJuT
NKvas4iaaUNRhBYDjTIZZ5tMiy5FaZe0B+y7h4jceZWOv4vYBdZ15L0yKaK/TSf2EBf9dyJwlgUY
foT/OFwTQQyhC74FpuodGUeHnBO1Z64xsG8cUlk6nKBhwY2Na/Y909LDUDhnzwbbFA0MJ+EalGSg
MUSPFpLHPGlYPHgEaENfc19ew2Ze8rCt54BCxyYLJtPz7lFP1kxwfIPZtfcZYFOjM0vFi9Dcs5OP
N7OZb6ldnjM3APMAbdiJX2N7p430I0h3+0NR/xczrb+A9Pqm8D2XsRaNA/FrHyxOMJwlY1oitUw/
UNYR3X0rxHgLvOncREupAfKijppEvf6HV/51vKEYscT96pZDspfBdJMC/g/4TZ8cqQIXMclZoXGZ
IfMtVBM8W7k4EzIKnThB8AzPmOiHsyqV/uHl1ZTptxnf/gezPZuXhxdIY4fWr+mD2/3zy49CIPkI
qhJxOUU8aw1ch41WV1tfv6bocV0rfm3LfTc9xSQVNTarGoVtlMzbf3gjv3ZjP9+IZwqXos1X//zz
GyE+yKfJT0qduvjONFwdKpMMZJrQH+eKwiDrrgLFvIfKpTegsmc9Xsd6XRjsPhkFq48murBppTz/
/TsTv/ZIP9+ZT69YNckNJp9/fmcVaZUSREWx83uOUHDKrch60loSaaeRgBTIz0x9+7fP27tqqc8z
ePijcQvbS+kkr7o/vVsRC8Bneeg58hJuTVd7rjJ579i6rGReujNlCLUdbQliZibyJJwX1x+3aeLs
Ih4AVaXrZON5Gc2IKDlg87tgQNg1XAuQVqusrJdRNFzRwiLgfsk8fVOz+QVev8Vmvm289lrP4y5D
OAn/iBoWtd0QbAq3IRy5XddWs4aTRntsfgfQ9OxO9tmfrSXq+IuHZI9hz0ft93z7BCAu+liqRNMm
lE1w1ywyaGM0U9iqyomxzjjcooZE3b+/Cn91e9iGbtKiNtAYfw7S/vCYmFmMNsy0wXWZLah2/QKB
45CTaasq6+ludM3+71/Q+C9jEXXdbcNyPeF4Ns/IL9fdR9LC2ZQnM3ShrWbJF9ynbmLdk3K8tmx8
KNvT13liUZMacTv9cOO4e6jt/GBR12eDszdAyLfFnix5wK1X3++Xk1k8WkLdDMqiAXvrYuH9Z871
2JrHuPMQBhSgK3q2jrF4kKyHPaWY+r6jV23o0jmDuwPJdlKngow7wYcICMuFzCV9OQt5HzhV5SQN
+YT3zvl3t4Xi3Y9bzvfgFLJTEQ/QQt+8CGm5gZ3Hd5lCTAhtTcz48Wy662n0nH1iONrKriAr0vEy
K6SNyD0aLzgF0MMXnPXfDcDrOpWUCb4JGfZjkU73UQS3OCa1mSMYFbj1YhJOz4EIdrf1reE4iofr
VRWtXYUj3snOOTKdpp/fB5NyrIg5skfXutnTOUYRvx/4HYcOvCo9h7pmv6gByQhIyJ4fJi350Mxq
R+TVygv7zVxlryhtDsIkfuEyVRZUN2c3s2oPKqtwMC7quEfFcpzXGo+rI347J5Xuzuwlyy5DjuIJ
7/9Z/RzaSP3mgh20Sngu/UoYw3H09PfAs5mA0yb4+zvt12bx530mPASQxKiT0/bLEixBwdU2oCqE
M7TfOdJNXHbjLoLqWf3IhVvtin9Ybf9q1SczhM0WPbnv/Ko9aBh0iYx8y52TciBrOZiW/7yl/sUj
K1yDUYr60zc99Sb+8MjGUZ12ma4DPPLQvIwOol4zk7dmSrc1Jg9BK+gp1eurhD02E4AzGfoRq9WH
qrIbXx4RPK5jC6Sag3/QpB2hmeeUY89g2i+ChZDeNLNSvobI7TZJ3jyXl6mH9MRwHJM9ynoW4jSf
7n1o3gd4LwvQGeifwQ7SK28ZuU6iv1pc/z5IX03CQbuO1ANkK+pcJix5j3z7nFb2brIoyVEjOeIq
x2nncNBRb9KhDqldhsCWeytpWriolLzqa0WHwfPxXk0XxBwnEt1uhnBewnw6em5yIvD+FBFdQsIM
5j333EFt0SXEAad54PY4SqQIAa2Pln6BiYxjQXcPZ1f5bDCHWgRRse4nSi/djD8ctgtt5kwSp6dh
Sg+m6S8yriRp1jvVV1AvpzcsNEPivBRufyNpYJ3W4kVnYqAOJUpEpPFeAkIp1Apuc177+5ubOSqX
+ZcKg1uMGQinIp108l/GrIVZdVNJkuLOyNg+0W8syzppyFHm3NQwQ8EkpR/LTOuWRsQ10qZ4O7bV
Ppq0L7A6MmY/w7nhmDdwNOxt99zb3qHt7k4pl2Rg7NTRbRig0UzXSAsfWs98QFf0zQcVVBUdLTn9
nMDQnr30NUHxyJbFr3Qs+j2UrQ0Uho/CgYmEuD6paQEMPPlUo6qoAON47QPnrFbVWg7vJVNZTW+P
MUhNwcqfs5gJqzzZxA5Vs3fQmA9WYtoaNBfo3pEkcvW94Wr0mCadaZOX39UhVTC+bDSc2LLbVDRH
CP3a5g7VDv0Xt5rudaRfOOBNo71E/EVeCueSdFiBgaQGd86AjkIDdWnTMk4c32d8oqoIclrVsrBe
fAXaVo41zAF9Od5dh5+YyEd4kcFTRYuu895SR7tSu3erv7/Qf7GKUbip/2EUp7P9y2UeQ8LHunEo
dqNHTrEamFeCvuY4btVNbnXAHNxDAFD071/WdKz/en95lM/s0IZhKmD+n5eZ2rbw19h9sesi5w7J
/qT2OYAbQ9avR52LkeWnYOxWqn+WEmceWPauoeCpZhovdDhRHu6sFl6xNFcFuAlVZKe0NRvdQJXJ
9XTfXBopdtksVL3k0SgVEILpbhSp9zL47Wask4NaMsYYToW2bQd3CyZFjJyHMp8qLJ/fw8A9R6a1
smnuJTPAgio7Yb66q3U34aZLSCALcX80ubMGzYKT7TRDIMNXcw0peqgnylq+M/lZiYKrmdgP7qgk
bumpsDiPE6c9ZYDFBOuGeoZDK31VP7Ml9bs09HsiiWLpuS7pmyYy9I8c+/jaNMa3LZq1ifQXh+VB
FTpi0o8dt33LyVUhMursDF/ec4IX+oE8sYP3ojoU4aBjhonYbu1zJfMP1Q7xhumxoDL/Udb+FhbS
yehKgts/mizZdGN+cm2qjlnK91wnlEelIQIlL5ZaPJ1lx1OpyjoUjq8SHxizvseQuS2rH/SHqDYW
UOU2LcfdJM0Os24vIk8/VZi/Qe0CPEpf+1mcVdfaoF+nuk1zHW602V6rJhxnr3f1Q6OWvZmpcam1
+KBjbW2S/qp2+Jhng2SWcxjMF/X3ypyPAP1i2kVNH58K2snD5J6iFlliJFFipxCWA4TIXWbv1Oqr
Omsl50W7Gx4NIMbqEDv3N28e340y+SJpzhi9/kU7qFW3p0muB8mJHOwtkaevdpycjKLnsBm92jbv
SnNYoem+5giE5gDXXYou2HFeVKcNveKm4ektdAf5Ah14QhaJcrxWUJwZXqqCycjmO2m2L0SBrvEO
rY1Uvg8RWx3VxFDk8NqSA3aqg4aH28Q3G4pD7IU4MulpdhntxXpN5h/V7QFnw/HzhmfoocrImG14
Gvl9snrZdAXsAps7uyDkyLOfYZF3wBPk415tPoXdcYJ00LESNhC+6xp9fXXDqe5rwqZaTZwd2ppu
DTgUAdtp0YrhnkkmPIA01kPN4i+H7VDTdWY5Vn1CWQU//375MCzxV8uHcBxfdxACWfovVX42W0lt
2iiuWjG/Fy2/SDnureArfS4aHj3eXnUY9fr8gTYmMxpUpzxIqvesbqw28l2ASJwBOp8WcTnCWk6d
z2X78xsI861OKHCb+KP05/fEwyPmTGc27y+fPm3XCxfZmDYP9IPGdfuUauaw0BFLTbFmHuyBPado
NKJgALb5Uz/vLEVatPr+kiNK2SIOx/pUUTJ7Ekpc/GKoLpIreUwmN282hlm/Vg24yTCp9AUOwltT
0gvtSnqbulWNCwLMmJu5UQ8CqNyOWJB9utxJN98xPmLP+dAbC9YqD7haXwi435dJAhJLX6pV3bW7
49pkcVJrzpdQ0896TSZfE73qHlXIMN4tHRtuYu+6SjnAsCs1a7WHZ/jUAmy/pdut6pFST+27fXby
uSPV89cK/4thfRmYa2SJflHfTZVJIUkO44i45FFrBIAkDsDcFSkUXfVNfPr9De1l1RnQGCek5nRQ
Jw27HW5Gir6onN/nnDdA3z6fi5jm02bXVFRBZX/VH2IF7iQFZDuQSucWYDvq9iPr+hvWpot6oDvx
e+n/P3P3f5q7ox1nn/7v5+6PUVz+ad7+2xf8e97u6f+CuuHTsSKEwSACh5rzP0N1iCww+azrqLLA
oFz4feJu/AtCn4nYFrk9/1CVxL8n7pb3L0xEOnIdy3Rp23LW/4//8z797/Bn+e/uYfvL3/+okLd/
LUkERZBnOvQRaWaBVfrl5BOMJENj/nD2BXA04dnzY+BPVCQO9rQ8dN6sHguL9+YNxrXySXXIGD+t
UMK/1D5tZ8e2h2U3hsG6sYd9HQILavi8byVyk3rDJSsR+xvjFBxKzAe7ApSy4zdPFVFTqA69YmGM
BKDIAJO8hb0whLi7l8m57Mx0OWcgxBz9W5oCRBGFhzL3VpTbbJbRLmc0ukTNfzDa3vyHNqf5F78S
U+d3zm/FtFwOhH+u0kBdNoEx+vZeagIqsUkPPsy0M5hq2gIUTW5hAtVrK4R/0oIjh3Rfpt81FI0r
+PEr4FeSRQRlUO8X/DThg1/pgE8Tf2ESDEDpgfQm9N0XdPvVP3WCuHy/bhKqR4qSy3F1QZP4U0r6
h6NsEJmEhPRgxIMweMlrwt0rC/f75MJ96nzcLNJ4LMbnIibUYK5qXzX1SWRsvOcyUZt8E3KECzNg
giOYBVECQxjnHSUY85UEIYJwVibgz0VewxysBBwA9onSC+EXo15onexoZbBhqPO2himfYqNmX9Ca
nzk4lwVxKMc6i1GRldNxHsJn25QMX6EDRZP3Yg7hV1F1NqQCY69LEpkg+Rppgp/eu4RR6WA76fsN
oquv8gHcr9xpg7nPtQBUryexXAIxt+FbWzByMagudWm/NUDnF5ELHbk49LVnM/YN5HKMHj2NzmyL
ZnBhuIO/cLsfZhThfffIQ06CeR9mdBsjZLWZ7T7X48R/16JcKLEXu9q9YnyyHEztnaMh6jLRObhh
+p0wxbzEkY9JPUB4hX3koR65W5ghsZnqYo8p/laYmLWaiSSqjm+ilSFmxt5+Qi1G7Q0M0hyHrUiA
KgEYf03n2zQAyUkn+9WL9oZHpQ4U4kICE6Qg5peyoeJP8/aY5t4mzJJvUoI1DzKsNbTAF62NqzXO
21NtSwb1EYoTh9mvKKhd05mEAUp7LND1qh+al8ppuJZjXC3rfprWdWn2C9tbdU10ZDpCAGpH3hUw
pGwJdsd6xHNXLw3IgYHxEM51T0nwxYMzoqCSdPW8RS4Nk87hdMhF9xY0HQJM/ESdtDcRSWWam6MT
xFKyCvShIOVUPoUe9owZ0kE+fG2GuV5mdXGvZvs7FKI3kZE3bfcvwkO9OnTFjzaJn0wGxAtGmo9N
iuw07odnwi6+SWdJ6js5XBgpmIjIdQiPzbGDYyVxrE46XZlY0Y7MU63LBsWeuY3ngGZxA4GuMtCE
VwTQ6NDpUPx7MNhtQnYistWjcJFSN89Dv43M7iEqm22HWs6bxn2bNu/CfMKUdej9/GuLUH8d6tOr
ZjDX6ntkP8laqa1Lb+QPOS8m+j5wP2qs1eJ7xFxtpUX93smLCg19tGQG8+yl4pZhUbI1+ZBUkY5N
G1xIlIQ6Nau77HOYR3F5Tdz2FW7otyijdRpmG4cnidDG/nvnIblpeTnhjuTP7FrDIPoFytVCh42C
U4iF1b3JEtm8yN5wA37AK/re4JktbOtVa6NqaXYs6KIF+zv5l3hwXhKup5GA/AjiY1oT09HUX/HZ
HOohvFC8vkPIqRaF/WrPI8B1+rXAza8ePrfE10CGhQnxu841s5t1ZxN1Rj8uWnDmZHKVD1tSQX4W
PHkLD1DaYrCzr2SEbLCXAsN1wZs4OkIoU3LAtaYAlRO8mlaUVwG320gJYpJdlrBqIJatMuuR4CWM
RaQk58PTLDxm8elT4s5n39J2lfBXRgUPYaaBu4YeznINY3psz3Oc0hMOS9oapblvg36fNFG7yII3
08kfoIl/Qe4BQ3uevlaZayKbQLkRjPrlt9dNO7kK3HLTDejCODJlqVip53tuS+JMeJSaPN4HxJNb
ib42OGBLO/xG6vy8kMP0kzmaYsUDUNMs0jeNS1AZT+oTiS9e0pGm++S/mV1wDd1s1Y6NtYiDdml5
3ndgmQ+hRzbXXrS+8gUOL3I/60Sq1gYVMkyvMpPTOvZRZ9d9uxg1PVnoYMhKk9JduA2BB5FTb3o3
ugUjkLwk7vcmvVLE3FicWyME9D4+6n6zLzrj2XLWdtJkq1SIsyvK59BvlB/+paPVv/CkjWv0VRcF
encE7jLGqUF2wbrowUAlWExE0dKL6gHm40O4tc1QodiOluMsk/3I9HMp2N6WBORBUbPuVgz7OeO0
OhXmuOFs9JhVzT2IposrgLeHhbgbYMqStP0RxbQecX/+sGjhlR3K/oIPYFYp5vGApI9PzX59rWyk
sL7HHughI46s7+YULmSVEXPXhKvIl7QbbWxUE3wdOgEwulOpwcsaPiarf3JjfzmF+ZsLkOAwNQka
X9yiPoApmMiT0rwM1cacnccQSy/pczmQsP42aeW4CPWZ9YW9Zzb4mVPjPcd0gBABR0+K/UhYzrd0
gv0PCei10oLnJupPVgB+iUgNBv2ACy3bjReBfsoFNDbTdNCyNTPZEegXfH+2T5UJ0Hb2viTOtNI8
8ZJjuEXXw9nqe1LFr3MOPdZ1rFeHQiTpIg7xZodkiH5PFSPMSRtxZviMbrjnVqw69yIJkoEpHrpL
9L6QedJdFHfNxY6JqtVRYgoajQuvsjq4nDquT5wWJxf7/xEj3w/p6TdENnLBzwDxgRtea9uGnjrw
TL1cEWZFprlb/ozxdywyksMWswUKd062oeHjfK+VyhuXhefcSD4LITDuBZF+9J/EhY4LF9sef8gY
KmJtzltzNr9GNMBh/WPj5FC57IW4jS47aOgdzG7AMbew8R67pUNeMZl+HutWILvXzCXYxOGWOG2A
AZ7GoH+Wnq38TDmNXxOwpv1FCbNFl3bf1K+uC9BKq+sx0u8I6/6H1HiI80h/GQVeA43zNybB59DI
v+REInKjY4EtjRfRmNVG2PGCUJsfQzGQwUC1DaqiXEw+fsVMuyAT/w6eXC4lDfUxKL4yaoOLSNrY
oq7LuweBAA/aOXLrfT+7V80cH5MK4Gac3ig/D1o/3YIIOIVj9yxNhIsY/qLlq8iLd75+/nRsj0ti
LBZ5httEvazlQnJK/S9e4v5sk4l7fhL3SsRPAz+h0qgBgth5wdlFBk83hjdOtEREwl5A4kQHkgEC
ip9d+uFNDmCUwrRvt03LbN611m41iqUDsa/LZ8GA3iV3fMyfrNItDyz1xmyu66L6OnbzN1mL/tDj
Fpg0e6KvPJt44uYSViEcQLJRD1OJds+OyWXTVK/Th91UuTbNTgk3qsqZivjjJaN1vtZKAHd1QQ5R
ZVoQRKJ43eQqFG+oHlI7uxnk2WwSkxMMDmCc6YlxHPOJ0HtQzWR1fTU1ZFiTFmeryPZuhKa4oARa
LmOPxTrVv4BLLYq4WAdOQgc75PHHY09d0u/8wv8Zh02wLsguWyKplwuSbOKH2aRxm7YYsHkOka1A
PJ8wQF6LYmIjDBEg56m2TX1Q0lVhK/Ro3y4JX1lk7X4KMVlqWQt+v7FWlUcS0IREaa1XCRdx1Pe1
0I4ZnS5CQzQJftNeuVmQ43KCjx6JFLsKXa8hUtnIJp1fh8dDq5EKu9KFPhBEKIhjBc+15jhfla1D
9TQ21YG4LbDQHmja//zr50fG7EJJBXH++clRS/HWF0W9+vzkb19gXbJGTlRG+h+/xefnZl0O6G21
S93bUHtG3V/Ntc7ebm2jUCq4uzBIWmEyd4iqMlGjH0TT6ob5/MNUb+jzG33+tZrMS4H3dVMreMU0
NCJdfH6Y6gHni6Bahp73bXKc/FBEVoDCC/eNgDBLUIixz9GwIb0U9RYfsb3HGG4vOMCFB7aPL4rp
2idzcLPRN5ef3159m8+PPl8iNDxe7fN7Y8PHpmmTU06oDDJWLa2JC4VEsTBynetVjw9ErguiBsc1
oWLNoiJpYQ80Rz8Gfk97LfLkGbY5JybLqbaEOOy82JZHbhnYSJoRPZIaatAqFoJ1oC3WCqC3BLWd
nKMgzBiImw1RWz4Ty0B+GbEcLSc4IlcitCGfJz38ayenmgPXSYYEcm/bLVEhMw56ckzC08yc6JPQ
rk3m8wPwutyw1jHd7ryctVMZeDV1O3KrNk0UPEdbu0P5nXoEwHfoxw9x1Ny7XJuoEos1xqjNjFML
XyQiSIDqiM1yMEPAUTaaUdEnNnj91pnCB7rZ3+gvvMtGpvscXCHbQ3AgWDbDzbuPc8B7tlbZV3A3
B3/u4XU4Mn5wW9aHomKr6HIk43AIsu+SDclLLHyY1dAca7XOMtC11nXYPOW23RxNg2acMTZfbIQI
p1FymNKZ7G9A/RlHl1ZH5DbhozHFnNULZ88ZHznrECRPBF27i5BHhlKjeBs69A6afyhtNrBWy4tj
YVCJQZ1sv4ZzjNhM86kuBYPCIBoywAvhE5FzggZAMm3KeAhvoyw+rJr1mwHi0lC8CX8MCCIAFlMz
CN6KUcgTtwiIV7PDFgf7eOeaAzWm8I6EIYjjgMPMSa4z/coVR+4XujAc9yp/frTd4ZKmpLmmffjm
oI/eVyXYwElExzQg3GoiXnWlsAjnjnjSs2aNoO9CNKa96R5mWc83GKzk/zFLWDmZeXUIh7qFGvIQ
bejzZWmGC0717mWaVVBVWsmBqa1C/iZMNCv1x6Dbl3l04Oj6BhQKRiZfY+FeUnh/u7ifTu2sVRff
D3BbGNnOs7r2GE7jV3II4MgBXZRSXDw62H1ybZjhPcRkmkQhjnmOJtd5Jp0kaRygqDRdY2SKXMR0
2IyO5TGLDVE5u6G5LkjJgmL0ElCN4GMlAat1YMFnQ7m286Y6V7UDDC0P7b2bgRl2rEs4pvpOUykD
KROCXdYSsDDeDFLXqdFdfGVR+GiamAnDjA40CQ6HmKnCJsqD/8veeS1Hymzb+olYgYe8LSijKnnX
3bohpO4W3iWQmKffH/S/j9bq2HHM/blQBWVVBsjMOccY36+e6PBHY9LDrFLecU5svIeGwxdmLD8U
MoJT2h810jWvhiq/WEoHvcKeC3vwAEL1BUrMOUkc64pcGRwGSfUtWowc1QBgn0h2l5EA31Yvweh5
7BBqQVwzlPElpirjURomPApx5XhL9d+98l30b7MhDpDryKu3c+T4C+t4w2mQXXcmOlst0S6RfemV
PyOXaWJQpMNvQh+Tu2Hyf0Sl9aoEM5lpkWQXzPJBsucmANHORkzMzUBl3UjIWqVPgyt6YXIEOYE6
RPpGBLt6JH9sr9EilmUVP+AMvI0sghAI8KjW/maQLKQEV9ql8dHAG1aZ7e3ldSGX9yDIxDymWXGm
WkrphRo2BQUCbeb+YsMXu+xIAZEPTlrep0xpjACNC6jOGYqSP1jNMZkq/QLi+o75dHaoZeVfRUB7
80HckfKDV6AqtH3skbKQL+Z5i3/WS1Mc0x65ouOOnGVkNR91PSIRya1ecNN/xyus38hvrdTSZ0gl
Iaa74T5KkF1MTBgRsj/qsUVyWVzYCGiNfQtRFwkyUzu5tg/cMQ9LqzP3a0B7CFjgF+Ti+biMQ3uZ
iiX0HMIwGijc1EoPTexTWnPtl1mU/Uk5UAkGKnBTkYlTg2QrkH11LfMXaWb43SOAhv0YnWcR+H1z
KWlKnZeiu6Db1h+oWeIPYuek2z9arApaIQgj42LbStPrpmVI1lrYMTu5bk4IOlaAFpnNKzY6O40z
cXYZRv99pFNL0iTQuaDQ6P3ORFihuG20c5G0n5VmzPtOpwOUUS/eGTr0IwzqxDQaQ22RlLJups1k
UVFokcG1V3416tGdWZASsvhzz/yDY23os8M45cvZFizg+zIrUWJ5+L86Yh69IWOVOxLav960XUA/
fZ0GSh15X4+EyqTmcsberv7ZzOs2vdIRQOsERp/n9WLbMh3iQnaqH/+53s9FGuqQn8ioXnEXsq+x
A7NVsQ5nhm/jrXSnGI0W07XtjiGNV54MUbgAqBo0Nao5m5lLjnENZWS7LdqmLl93u4z9+7jL3zjN
u4GDd+Pfnru9wHbx9YS/rhJTWhKeKTMzkDFr0K+ntB7zWQC0y98vaPg6T9ke+GfTIC+X6hsYgK9n
/9uDtht9zSUtoCOS+u9PsN391/vDrNSwBE7kSuJqzklLA7w3Jy/4+gd/PeN/epWvhxgTR27a62Q4
sz9yIoTvYKM+xxViLYSCw1ECMEl26Xp3a/t87aPgQ2byMY2hqLg06FjUceFFxJxSPIVKsV331xsn
8FtwJIoaMcXM4s0tS2whamAUnbWnovKfXVSbgbnuARxXPwUlnz1tuFrfs4vXZ9oa3BFLFviRnMCb
mcWT6Bfk/lN7XMlBKKQ6ou0mGguUAIg9zWz9baqWK6nGX3gMSVkm0jOObgazOVelB8lBwUND/Iep
yyPhk70IGRjzdEe92DnJzTJvntLU+0zq5k44bRhb4r424ne3zgEVqvyWSuwnwcidSu9bzIXElwBB
b9z0imX3d0K9yx2tgsAosbV02rQWfNBiSe19WONZISPgAmpOoHpQnmFFWZoJXoU22IEX+/z3fr4B
KvcZuUyAhfFUjfZLlo/PSQsxczB90Hp0EKoopcJbjD+t0cGiwsrINZtv0v7tT1RyHV/dlbo6meWV
WrM6dDlmYZL0v21Ql4k1Xbwkv5QaImMjfjPXz4zVvukssFX+xXOwnHdOwn8bw575XzaQsjmQFh3H
1RNx1ZdxEvAOyh0ysV3l2HemM7ySX28lFNOL9pW4xkenRgdR2zYqF+1X59s6EYDpndlOT76xvOS1
mk6GXSU7KerrXnanRpPngrlbnkdICuAVnkoxPzaxq25VBHiHmJa8xYaZjCyQo45QR9e6aWOrCFN3
zf8oLHvnRaQb2wvSLcLMfFG8TBatc9q+B/8imWwFMJpFKKhDiHZBucw5KbAzpv+ksj727cucz+On
ydKURlruW2+zNh4AIl8ZQ3TbOuNJKHHTVy2nSWudnt/qfvZsG4KmOeAsEkKz+aZ1oL70CgeQAwFn
DkX/psbOpryp/RxFe50rcgjq2H4FiY7/5tsUkbQdR6SQ+k12wd1e4niA2UUR4dE3CTPy3eajtkre
MnkOihPJ0cosL5ghyqIpcp0Dew/mdRPxC3SJOYxoJq0tr2BoaEKUVo1kpnHIkSZZM/d9A100E/l4
Xci4NcnJbflLauMULKaCVH2yChQwiVbRcsjxIS0ZXyBGD+pPM2tBVup07EUwP2IUBVyz+L+8obiz
PbsPzCkCktmW7IzRgymjZgcLIA4oKT77pJrtPaxj2DuPFfGvLMquWEu4iFf47TBGQ0KynfsUnG/Y
ENXEkY4lMCl+1+kBVMpTXYhPsijaPVGmZ0FsxM5aoNdFwnzrdMvd2d0EFJ1IWZuKamASI7h47irr
s4ltpX5vfqsLFI51CXC7I7g8dDoXafJEFBSnlBzGJghC+k+ED/q7ZmkvJF4SWxPn38nIuBqIiKBQ
BGGWr6CpNCecqjdMxznuQI61xi1ZtJwJ9Lhd/yJCaWGbcrTMjbXPe8ZXYtWf2eE507h4l4XsgbMP
fihrSnZtQZVBLgyONWoDW04kZ68IK9wmQY3GhRJDHRL8Br56AcohAbiWtAoYzTyPGUJ8jQRodsEv
6rNm7ouYkbsYkZP3PzrKPehe8+Sw+Bbx8JOcwjrvBO3bcS/9/DtJ/sveKiUp8LJ9igpAdNIu7vJu
odwEbn7yaFCNHFeuR8EOsHpNwFm7fpFQ7el/OeUtqxW6WtETRqq3zhE/JfUQfg3jzT/Gkoh8cAe7
bJl+9/QhZZ4/pgTTemPlB5Ebv6wNabpdaHr6BHKgWxzlSAb5Fnrr5bBAxtYnpiliSo86adp5TpkF
85hdWX6ShsTegkrs14/fe2not8zUpQUuWnjHoo1YMdusByfL5R865Ig4eDo1bdwrt/1JbGF3JBcs
3mOb7mikyaJkFzRten72pwJsUcIDcZR2N60FezKFswA1aAV7OjQHeG8VKT2J0PD9Zdd5Uf+Uaz3d
VDCMG0qFlxtfxOT2QbyAaAGSxD2JqW+uInP+iezYl5SdNcN4VSmlm34m9Wb6nIhEDvKKgPpagiyk
vbtpodjpdEqnuvuZUzI4NA2tAyoyaMpwOTgLSsqcQOSSxQzsAL+ecaECGbKpwe6G1PmRIioG/Ehy
uVnsnWKhIpg1XiDi8WGR/s+cc2ijOS9eblzKhaMByeadVipyig37ve8GFIpDIYO+4z0VINEqEI5B
BAYqy8sBAUwndoAgQ452vn0Xjg9ThKzdfgr7mcYauGkhS05UMztEpMtDKbRHn8MSAAxs9l6RtF9F
4jhZIg97ov203xI0B3UDOjuDo00MosSxlFP7mhd3BQFQITw3c4fF0bLwNw9DO+2mxtvnA3ydqt03
Awhya7gROknTdsYkiaAlwSkhPm1Sk/+vyvk/q3IEuo3/jSonL96Tunz/S5mzPukfZY6w/2VbBnue
aQENspB9/y9ljqFb/9J1d7XXrVkZmyrmH2WO5a33kDxGFoZP+d/F/PXfyhzrX66BttF3TXuz5v0/
KXNMlkb/KeXgBsvDcScM3oZhrUqf/3AlSJUT+eYa+IhT71LUlMLHmamxBzWFeu3rKOFbT6DCmnwy
w0F7yn3DCuqB8mOSl8jX+/HCwMFpAo5wMM055DqaNRC27Cs8ptpZt3Gh2va5krG0mNNdJWOVXpgE
NLqTBxaoq2CU/cfU6nTGOlpXJYAKy19CezbgVgqOcFf458UqxZnuggqzhEmNWbveuXGd14ZaYyA7
wbJI19yz6ojd3ra+LjQbmxHRyFhUQ8cjInq7y6Siybp0fVI71t45L2P0d1r+KmgHkHUT/3MRd41J
oD9L69xhbNiuMpXF4YU0KPh68HbHdpGuz9i2tlfZtuaKaZxwyIqewNiU8jPpVuKUX6Iw0ovysl3o
xoClcImQ5oHcdmciXAVhR+c/W2iHy9zDxbTgNosNsAjRAMpjWYoLvTB61EJoD0Obeoc6ugbuAbur
cylVWnGFZvW/LzJDpYHr5vQk8ygDRky3PVRirTY4ZnNJ3fSaxvCy725LxPJB2xGCVOV1yhKovDdH
/6fbMBtRtC/2rl58LxYWh0navPk+zBYxew/RmMlQT1zA1JlfMSivwRAxMF1f+zH4CTVwVRxUq+WB
IablVLvlteVj0R7l4CEHb82buDeNm2mcbdL6e7rGInb1QybJ/ib59UrzLTwLXUzw42Ak19r8aVVG
daMEqxrezc3YVZhW7YvMrOE6mod91psfOBYVIRIu/WFEdDcE3anAkH0UWk7NsCAdQujV6LM0Uk8z
1eopF/O1OxGrJdcwsVhzkhtTEWXBzKQ4jESsnkbbOkEvL29tmJTwYDCUWWPMXMHIMXk5cpyPdqsd
Jxsdjq8n+GzK8boiKpnc2x79y9Rd/Kl2rvUidY+ev7xu94lm5NuDU1MSh8J4wwPczPWvTKkdDT76
zezP1o2xvuu+S16VZs4H8IeH7b5lfYCblnez6XhwipcXN87Qjtg9mMy8Wq7lyMca3ZTvwymOAmWR
t/TxYZkZqUeU10c02jfuAFUv6NalaMb0+9C53X/cNsofBLjfpn28wEVKyotmCh1vGdrpKu7PLHJ6
Anv1pVjXO/15u/HrYoUNE85b7DgB9sGWGGfY/GcktpftmjnRCsqBRVIa9PzQpSWz09Jo38qHxYlf
ppR5IvuGeUHo8AdoM3GwtJZ7X8RGaOnDfE6bQkMirm43kOzgLA2TJ2mHJpkSLEqpoRHaep+jrTmv
hWRMSuXbhi4dzVmdasEKoDeZItejUZ7/bDaeHUqSHk96hE81+Fn4kPDsNWvdXC8g19kOvxwOSrJ0
qNudyxVaKQnr6QjaOm03CclyigQktZcWsjBOCdVuwFtH5UoldKdZteh1XO7l6hNj2daBdzGhn5KS
+TOflNonlgnkdb2YV0DmtrXdNvlAcPOCYERDKzHHUuMDKX4qezc9NUose7tBvO1F4t2Sojh0cQPo
dX2XSxm/G6k09n++yYEafe1PGtENtaSWxoLTmsbTLLDkm85iMGdCUSMqSA0TOzYTZIKIddA+gRXX
ZuBpinMDLsjmbK3Ell5viS+NCMmhcEbYpX7uM6s8QcY+6IRjp1V7JLkuOeCsn0kv71+sFbjQ+v50
MOvqGdMOgUbo3cn9GrtARy8ZaLNe0d8e+Bl7S4Qjhfk10oFeVAd0Iq6uO9UmB4d1eGUpQcJhQMyF
c9JW+cLaVnPLkaFi29wQqt3aTNu2mICTn5PCNq41PTmKcqL/tu4A89aJW7e6un7s9QFallFWWAQA
w7hOynAlagUjBoMRKxgkFiLKELZ6wEbTrB/PmoQGAyJtAOPAuiTurflsKhP3iqfvnSEix3bpHrbK
aDt2FrGNu7n74XS/YwN2JC28ucBRyyjqBabDkVoJ8t8mI7GCxHc/Uz+TcGB4ZAG8NJwQ0P55dO6C
6QE43u2ibNh7ZdacYE6nZJAQDTJftdXs0/caqRFxOtxDq4MovtjfzOJxRElx9ddn366qlGh80oHi
m7mDh7x9DQTsBqaOTHK7tl1o69fhTO51Yc4f40r83FIqbGVVe4dKwB+yp1mm5Jm0CfFB7B35uoPm
QI2XeaF0aVLhjVoS95KVkbjcTjjLTqzADt1KKvUreT2uhGCazEgeXCp4g8iMMDKQiW4JGjJGLwJN
ITMkFGnqfROW4XkFJOgqedJ7ThDDyp4Fe0+DdPKGk+6o8IubvEx0spmv46vxnAKQSAAdFBOeomHN
wUFABnT0PI1OhctY0MiG9j+rEnetyX1dbLd1y/Cgx7I/bKe37cJaIaxfV1muNucy1ahVxJ4Mkzpm
bB2a03b0x7rB2WDb3C58vIU09b1Vd9FfE4fHKl6HjeZOZHJsF72BKsLsoj/noHLhlJ70CehZke46
U91pDaionsLh9n+38+32Xv66ukS6dqxcPN4OdVBPBEbU0+3IG5cDqJ1ZFPvFt86h/r+VureLToOY
1JV8I7Ue29eG17ZHs3c+S+Zf+ynRkotpa+FSNdPJrJ41oETE/q57ZgJmtCYxmW78epiKLllDdle5
mE8QKWEtdMPHqKWV7uwyRXvaHOMfRZuj1Yz3qd8SLOxhpg1aK78MlOOO07wAcFmr7OUy81rb5kaa
3u75utvA6TIMFng3Hvt187ZFrnFz5ak3YFhrtZjwgRFr/3YN4x3LP3on56+rf7YsN7+y8GgNrRsb
EL15ap3HAL+377Fx3FpdsrY+2pUH6YVPXAG9OGPS068z5S3XziCuVKOxiPTKeZ/K6ndaKuNsaJZx
bpt6OeA6ROdHCbmI4a1vW9m6VaVr4Xjb3G78esz/dJvXTWNQazEa+PW1vi7KypMnA6zi101/PX+7
w11xXNvWMLVaoGkUT7ZDr2lKmJjbZivdykC3iivHrClowK4NwSYdWto9mIjBmXwNoV9Xty21EGu1
2+7erm/D7NfVEjpdqRaIK5NMd5WhT/ttyNko8Yh6Ub1u18f1OCL1A4JINxIIZAh53i58fQIb4feD
f1LtGIxWM1xvF5Pn1eHMiBxAXkPVYzRABEwPDafgFH2e50GdI8Ss3SlVeXScEXAP7cme+TbcJl6r
rOsmoCaGQtBK9fnvu/7tUSkZKzpJE4yV26OwMoN/vFo8zj4EHqxDzno0bFvbxVACjPtzT5O7i7xs
t7JqQQKybS7rgWIkbl3CRmBztiYO169XMal1B7hyVXGJawp0NX5tSk6bluXPi//7LV8vGaWQ3bdX
3G6bOtMnkijYbv7rUcmc+POfe/5sbv/9zxvZHrpdx13Eo7brf/7j10vpGdnWpnD76uJ5MMP/ev2v
d/HnbX/d/fXq/xe3EdCUea0u1YGF0NUSzXPHenSlUJtuiOO0sZaTPlIkq5CALOA+iIVob+1MXxAf
EUikluo1S30V1qJ5zRtLMZldnEMldftoRN59l0/Nd5bC5DLM772XtKQfmhlZ2Fp1qE0ebtTQSku0
MkHaJS8AmfRwyPLo7IoF7eCAyC9yKJF11JMJ++gPfd0/W3XKSON3sCMYUXauIlZs9EdcqYSUgKjf
9dCKEate4ooKe5LKXWZWIqBuBjMWx81M+BLZSAx85IX145zvW+anwdRnkmOh78KsgyOsZFMcMYv/
RjCdrrJzKFC6+mH2ExVL97uf9d7Oa7J8j4AnsKU8zJNB0hUwKHVQNR1ss6U8trgaWoPBpXu11Ke8
I08P6RYqM/tCevvAqS/9kfh9dZskv8b5A2Yu+EOMeirT1CGukm897RyUqsmV3bIgreoJrKB1tPrm
zmjinp+qBd0eD79cwuobXThHM6IikbnVIZas3AbZf9M89xfJHdJdCxjlzNjKU0kTmR/zKTpY+cGR
yBO7pgRtXLj7pLA+aN894I3MX1X5QUN8PzDlupuH4r2UzHVbuTL49Pt29makApZJZ8+TAWVoVhz2
gATMfVuEr4d2JbqrOkdCqhfQdDNr6gJW2cdJUjEsXY3egQewhBbEUfj9u750STjJ+BUBfHbJaTwF
FE5InmL5SKSPOhIwCB4aN/RE3fqQNkkVYLZ6z9jTzxkjNUhZtWC9SJ/Bmb1E3tpdMDUodExAS2ar
leMax6mPzqMO1D6hV34aY+PJH6V9tIBnJGVrP5Lu9+Q3xe1IDBUDCQiM3ohBSqO/b6cxXExtLyhn
oDyPYNy64qiNxJ3E5XBdpVn0S1PdNX9tQPm7DNCNr8H4nOAgF3YUazlNpi3axrYOsxrnjmOjwlj0
O5FK/SqPe4kFObvW1TzfCXKs8dwU6GfA4HTsr4YR1YGNkFy1bWjUADvskeaDj1DkMJk0CQcUmSYU
UBtp2ZmAuw9znWT5ujddjc03zfY5rdL2KSyIyBlIPAdRDnOi3rnxl3o1kCTtzhR5drFNBYRbeY8Q
0rJZP2gFpKDKyb+3lvNBsMAjyQ7696arvzWcooJZ5TohTMSujquWxVxGdaPrZOzB1vEmVpG2SR4H
QgeGA1oL9HVvazgiLl3MMTce3Hro7ufqU19SkEYdXQwTLNqUcO579q5bXeSPsqlxvU02BSzt10It
vSKpoUiSk2hwNbiZ3wVl7PbHvMBlP+cd+a2q+4XW0gkjWzw5Xtud2suQdfbRtqGbIQjrdgiksEBp
xSofjjjcnPNCVYtpnk9k2qr2VNF1hwIJYfDwm0lutrNJ/QgjTk51SVwjFggox3RNyk6cS4wUSIGy
2zYy+r0b56TM6owBWKS6hJo6FgeMIC2T0J66j9lUklZX9A1OXQZieg3NLU7JqD81nhadiz4/JB4s
kr61L7nutQ/ahEA5M0ayU9Hejz2Am4hzVKDPJTqQnjWuPbGK7rvbKhvvCYp28Rccx9p/HgecVMKt
egRu+q/UNS/ObJnk+qXvWNAD20/0ICIEeIdnhfgnoW4iU75akthHTA3VYVZ80earUsVnk6Kw9IX0
Tkj1K0dj923eKVPwmRSNCuCcP0Q0ndC5PhsJihe6Ub+Gmv53vSRkzNsrWtG2UGm7/oHQiBBq1ICE
+LqzSvcIzf1RgaVCF+kSaR/38K6btD4QOhU2WUMqgbE0+3R6H+LxbfLbQCzjyxreSP0Kf0+HTCBV
L0g2811por3rksusET5guh+YnoD7YaYiqVQodNItfTys+eSS6p9j0ughkbafvlGd8oT0OkN46lAt
7H5pA3+vaxZSFvmCwIZCYojJh59ET//QjvYaqbXBkDdV2FhAvAXzoxB1wEdDACABXPtsUEckVQRu
tBI5G0tPn6GqOAJCvikwnu8tQBu7JrXbQK+MX3OF9i5Lv9t2i/+rtrVd3amPoaN3oouG4wKKZJoY
HVIEOlNvykNBGjW5d6IO1dR4H93Bvo27dO0UYgGaZ39H79Dt6Z+I0s1xaCU/bIfkqeh2anzK1yP8
aTsaftgkxdashg9ydC6D67pESSY3UiezKxa2OiDJIamSny1bKXRxTANyoDy8S+fmgZbmiVG43Yve
PhAcaO3NbPmGhATscUZej3LNKkyYNO5G+rm7dMxxdaweQ2rsVjK92yZqgYxfpOuKV2yEE3NG87dZ
E/REGcqu5zGc7JlT4aubm5fuvUmyF3vR3nuRtucpGmRgLCq/Yrl6i7UMgRyYZEsZZLga1dFp7srK
uPcXSTyCyNqD0qb9Ivo6iPvYwCbIyTihezgo64WoqZqMVsZlCgiPxC+9eBEnyDxt9Icmrki7qjKL
Mg9ZKTWC8BKriFKo+oa+RKhQY66cMmjfiSAAvu/uc/B8poeqfRqW61Qv76dap1jNT1Z6GBTjmbMD
kQx7yO8XrYqTqxos+smWBVRkCNoQNJj59SQxeC9NLi9Dldx7adtdamV/rFIKo4GhbRMymgKegI1B
LTCBh+sOgLIig4yltI9+Gsn0PCx8jyQ44PKLMDYwjq06jK4MRcsMVpmPhmOdnTi7XQCRmprV73Wk
YPsGDlKIAS20VfVR1GN9cFo54ipSRJh0OGkc/z3KVEoRlSmgJbo7fZYl7TlMB5Z3zHy0z04d/2bN
QRUfzqT4JrXqkchMtTPsdKYk3ACUOI+YjcfKK5B3EUmsdF3sc9M6NMP4yCqXgZqjThoYyYiuouwJ
HnmyYx3pyvzMYu8JP15+PabGfkQnUGrAE11b3CTrMmQpH6EDYp3SVWj4+XJDluKDkerGRaMnT2v/
0mW9IEG/GQLdgz+EP7N5EEpSa/aN/RKjIVnihjZ8W18oiaO9ypndeqz5tO8arVJa2RPcN/wdQZ37
B6pN1X2cCu+O+M2pr8UbpyMQ0UzmD/Q/xb4YJuNWyfwidf2Mi6ODfhtPjLQVLdgipQNDTsiMPrU2
Z4xTMyEDlr4muhqghjI3DYa0oQu+InlsN8sOxkDcGaWvCkbq3OWf6BzJ7WRMCvWh+lln9q9UY65V
eIi80R1TNSZa+G4E6JiPEAfx4Zh145K1O1w1o55APTTgJHBq4IQo9Iexn6BktebdQv4b3o/QL0ax
Z5qk0e3O6bVGa7Bcd5sTl8zaC2FKrShQCg+dOLFI6RGCSgjSSZKdKbOj5cqCTnZDh3zCM2HZQW+m
JMvTuWHs+BjcElBEwVmZfFUfzUZ0nSHLYKKVfKbdTVYZh5LxlWlkRCBk82i5Tx6B9M+RNMIxHruD
8L0msPLQadsfnaJwPvTmK2G/GHw96wGT/TdU7CEFvAcyN7FetFVPwNgSh1MnInSFy2NtagojGrJf
nW98TtYAqijG79YMJOZe1JAjivcAydnkQLmjjlFiLENvOhMoixqlNO97Gp1Br08/ncqfQ+WPiEMG
btKiNQ9QEt3tresCEljQiyIAQfiDXqx7G2I6c0az9KHX6Exh6Ish+CoH9CHVzGgz9sUzQRVT4KXl
L6vyjLDE68R6DIqwkUIprVvz3La/wVAQV+REU9jnJOnO4lRL/PLSo+SbI3A7GRG6w8xrYBmKbM8q
B4n3AEiD+PrC5T8XtdMEokM+Nlp3OmoIZl35HlVjhtWbiBDMim8D534CR9LlmOTuD9lnAyc8HwUh
Li5DDu/u1D8jB36wIZJN7UKNAVNQEJG+3Bloeebpfa5KPp0pvqkS75Du6ajiWpe8JaxpWTKX7Nnj
nkLaBU5ewpGK+KyjAFT64grr8PopTaKvsruoOXoKY1hXqnN9UWn64aB/x6aHktoxX8eMpCFc0Bj0
nIMbq9/2vNyWxGeTUNNc8ZuxbLPBlZZyPoyifgGMA4ulFN/yxTg2nvpN6vOLmcRXSLiOTOvfozzB
sS6YLFfCfdTJf0u06TnPop1LWhksSMI1a2cOq+XgkFGIMI8DsgZiGSpruqmBy9ZRhNbYezcX9LrN
GAsSbND5pzjSXxEtd9jnauN60M2GFmVL+o59S2soDt0lJ/NoKV/0nOzwBS4bP5kVzsV8x9qFSpCj
4QLc95yFBeUavR9eF4yMt6xSTMwIwN74ypoZ/2Al7QNM8p/0bT+TAU9BR7ROHSNddxBFc5b41dI8
OzSldTRU3HJgJOCsBGftyPGB3uMkUZpiEI39MKOzvot7WgvCUXuhta9urKtDmGmx/8jRMzpNzioF
od7s09Ar0l/6kiw7r3R+IF7pwN4EVd55oUg/POlQ9GOf7Dw0lBPt6l2qcPlXSwqMjWJiJ+tPQgZy
Uk1ndMLzh1H1ZtCq7CqK1jegEzRmJHLYSSTErfZ9iCfU+LhmmSN8s3rrSWLrQBH/AIHqTmT8SmUW
U0otEVWK5dj2jE8s5Ns19TpNk5fYw77dgBS04tw/JzPRyq6WsEJO4nth1sYxKRPmfUnFDAAG6Z40
gooZOH5DiLh4csxgQvlkFWLGHsnsfZgqvpCIIRJOQTjWDqjdmN5NMsOz12dI6imWpuucCkPqaGSo
euM7dD+A5lpQIgajR4bDvBizV+IKEtP4EZcIkPoO2041MzqT55Aqo7uFuusVGo0S0qlMy3MuK14Y
qVu0Q06Bgpl0xA5z9wxDC+uF3t4qbBn2MLyksxPdyHENbmccNs2PerAl0jVgDRrLeLbGx7nxDkav
63uV559C0p/WWv0ceVV86KwkJjqsYK5pjQjQZizBZW9QSQSWUYDzPQzO41RrL8P4KRKq3q7xMjrt
QBSE/7aqkjyXUc5SJXM+7xQVrBbpE6FI4gzgxfx/MsPSgObXVUK0lNPobbDUsXFdzYTODsxU28xm
5oBodKqbNDCQvSHE9YLS7+4TjaZgm9ucHrJ7kTQhiREfRhzJI+6ZFusfZz7ec2L59b6lZ24wHZVC
v1nXqPg6iceNjJYDko806dO3YZBYlOHlZpppIpN1mH67rbVrsL73errXxiIcRNzsQQO/YCr77Mv6
c9WUOGV6p6ra2LFSifiNuzZ9TdBMhmbqw3ovmJ1r3zFhYyPGGHjjpT/torx3ysW5QtiEwJN5J7aU
eWe21o3eaS+Ym+kSu8RFqIhY7tcyIlCWpQAn46UKjT75qak4PbT5aWJ1j4q3eWbQvLGa5cGL2T3L
vbX+ToR/iGBUFp+RGIRAtSZ2+Zi9BWb5TvNScx8nDXMz8WiNxo86W10kyF8s96rJ3AyJsfeUUIDe
+fZN7iAxKEDHp3FyTz0Oh+6YE1hA+xSZRduNz+6cPaeKeLopfYjT+QpCx23flQcpb53c/FHzESL4
0V77syHpJB61+w7/Rmdp19Oqta4W77AuTJehJoFkYUIbG3dWHr+bkfWCA8dALToch6z9zAiyw7LQ
nlXZ+wdHe/HFfGoc/UaBztrJdJWjRXxcp3VxAasHk1/Liuw9Bm3Qmk/+sjy39pSdjB80FdDUwR7p
MeJmqjz0JXuMtKs68B0Z9ovYp7p8WzzvDT0jJQTjRjfKz6ETb9YwfFTVx9hFiKdpcJR69EIb6aHV
QGO41afJmy2W5jNG+Fo49XOlkOFTscTYUXkfgv352OXDj4oJNvmhnJKyds53oKnfi0xeSek9VcRO
+3ZBoWC6IsAVRGDz5DjZRXb6N8/onkavPCRI7sLajx78FcmBjuMz9/MHEb+O9nBndtp10mdXg178
bHS6SnK1uGrDAcmIFxC8Yx+kakucxTi8TKP9pqX3zZL+yPvudxnfWh14wKZpkCT3/k2NNacekrvI
QLCgWVhonE/HAMkZ22uxyrSgdJp1QA+NKhIzbXTnCDrBsH+z7A7z2Xc5xdpV2c8PWsRSkKhvBMD/
xd55LTmKbVv7idiBZ3ErCSGv9FnVN0RlGWDhvXn680H17uzdf8Q+8d+fiyaQsjNLBrPmnGN842mO
f+Nu/0/Q978K+uhy/ldBX/0zLPL/lPOtv/KnnE/T7H+Ztu0itBY2mj7zb3I+3fyXZVsWkVOazeXP
QrP3b9CW/S8dVJKFABDnnmW4vIY/5XwmDC6iLxzHENj0TRt53j/AWv8NtKW5S1rX3+myqgX3E0mh
bqk6Naiq/4P+mTTdnAydGz/kAWmPVXPKabmebKAcNGQnAmWBdhTdW2RUwYlGdUv/PnkVY/wjVKNm
ixE437qLuuFzI1ZxgzQuo22R7zMaYIHQBq2bmnFrWxX0t4iRIKp3mQmi/uU2OSpXUqR1ZpRsisVc
NWcSGjWONWrM6mhrWuG1EZJmCRPBt8cZkk8YITdK+oHyO0sOndGfgZN+l6kSPFRdygjEcN9ygX18
tnAAMWTBElWHREF1VRU/JiI7BiwZtVGIi94Q/9cl9ZFLykdMaCcpjMo5NJHbVMqQ7yttMVSvs6R6
0YCse90qEdHHt3Kgx1QVNr2UvPSt1LolvZowUZE5A2qaq2PwHcyRfRpT7I1FCe04zmzGmWLU6PTE
9rYOOqi5NJTKZeP2eNOM9NuA2fZcUVXtanyA25B3o8iTtagGjGVDa6v4/XDd0/L8ZUzohwbLd5CH
tnLAsLjpcT+ek7lp8UkSKJz32u5z4OXSwDqwtty0CSyG7frmVP413HVl6vVDGwOzTF8GQ16ARafn
adK73VQIEAh14pxEF1k7VuB3KtfFtI2FGgWFpqALVUOdVGAaupjb1J7kqN5udgOq+G5RC8WtfQwD
0dAqz2tuqi09A6uz9c04OPU5mA0d9EhFfzIUez0LHV91eu1ouH//6P/xTXx+O0WcmB4hp78MM/dV
VvIHBrmIqcRYejgWu9O6QZNUe6Kwfqp4aFLI+w0EVwRwXWXVJ3s5Gda9z82oRA0igSLwzcnaG/zz
p3WzvqF/PGTWU50QZ5r4EgBdRIuKYpssAoDfuzN0gCGl3o41/au5zB5oyjHXXfY+H+LO4wdODeUC
Cen6xXPP+PM7Xx9+Hgzr3jyNzDssWk7rGbmejM6cU9FGi/5ofXI9OlAnfDEyGpDreHX96D43n88Z
ETY2mMswcPJTuJzI6aqPMBb5g7Zs1p+k84AfpxzwRC7SguSvzbiIBdbzPFvlBk1CEW85YC/0Hode
bSw2QiKFcM59Pib1zJ7aR7NB9OqJZZQcMcqnJCaVLFG7U9sXKL0UgVQesNEJiCBZt8tmfbhudBdN
lUnc0obySSLaoGHvl32eHBCzGTuUkghgdYFoZ9Ug4ztgF41T7uckxdRD8C4K+kyFru6cuFNOwjDI
/JvR669Sv/VFmV4bx+lJXU629QltuRKuG+OvvfWhC2KFnDfV1xy+hGn5Bdw4uk9Bf+UGsYMoph2T
NizOdsYoTVGV0FOMYuZ9s1EVZcIkO8T72Ry/xFntnmKiYU/m/MonmwBbMFEaBAabPnI7/Pqge4PI
YujUhmcY4S/wB0gvXz7IlQ4RZSw/R1vPyPdi6L/+oI9lVn1xVLc6TpintJs2yJdpamEmamqzS+bH
xq1w4gwm3re+ucl5/GhBq24J8Bs2an+BLVJvljvdFm/Wj9jV0iMdQm1fZe1OD+pnQjXiAwSWN9Ws
COscMNTl7res1BAfDtmju+9cEMpxpl6GLE73ecX/UcUt7fpi3nUkINIET6+lcHJfjOPXcZh32ph8
Dc3CPRqjZPSdEf8wljNruuVQGMe7UTMX1Tr1azCxwCo0sI5j191infSyQgJF1fOOQVAfN8QJg6Nq
w5JI9ckOdzm6pyTKLylsZi4RfXwx4QeiNMusMLsufj+aDqQ5MiweEzM+Tq1+1SoMfBGBEYMVIGvM
HHczSEiQU8f9zRLjAZ/ceZaENpVioW6NUXN2k+ltrBnOTlKhZRjlPxJAUptRdN8VFFGnudQczxCp
YGjTIFfqHwOhRB6B2q8x5b1fyumuSNEew2kgmWIklbFMp2FL8X03cMOdncbKjoC2241EjJ7OtMiy
zPasIIG2wtwO1EyLSKU4K7VLglxeoUsYm8pvOkayRhO0nhV3+i4c7kWIbtYyq3ZrmOgJayBYrI8l
obYxAw6DwjuVBPpZOKzxShnG3iATC+xS8nPSZtUP3emlowGTgmd5SeGIehADECkYDsi71qBKmTFr
0Xx2NZ1OLZk6+6rkj05N+tBCtd7wxY/kIiUKeJqIXw5/ELJl3wSpVLsqKGkmBdnrCCwfoK3U9sgl
/ihkGbIuV065sQIX2/BhSsuz0ZLvMjPnUZRauXWIyiicmIp2WU+QtZWMz2jSCYE0u4kEcrSiotOu
ogS1kmkNdnLWSR8pspyVprCJjS7FRku0JUmi7xjCow7cj4o7KdePRdTvVDX+kYQgggeUDWAZCcTu
9a02VRORoYJbNDE4mz6PvtKYK3fqDHuwB6FyhNU0UUm5np7YypUX88MxJ0ByuqZ4eCoac/6h5caD
kwWPeelck5TP1FaLP5h3fkXhtglG9zoU2cl0OG8TvULJJJdQjkgc9NShKc6piiejxfwa0QEMukuT
adbr7ATKfirogFjUFoB8X5OJcsdSThD9tb1tKt0uVeVel7LaDRGiMCDPb4Xtfk91ye1ERVYtVEuB
Se51WSF9Z7I5J7VsxqCqYrUimx7VdffgLvqA3rVsVgbD9xD58CZJA3mYU4Q17TGytXfSBvVdqZhf
qdpPA74UZIuvbQylABLTL5hg1mNev9RTdIGMM3pO2CbHmrDfHetS/ZQXPS9XBofGwMocWEnmleJQ
K/r4sECleKEPcRx22wZZwlUuxsIpPDaZ/VNOxpe5DAkrrdSLoQbCM9W+JqOy3MWRecOq3O6Z1Lkw
AToF5peqXLNgABqVxmfVqH6VBXP8ulejfZHaCqNootwMOjO0FSuPKvQD9MJdKm61H9XqCjhCekUf
2YSXaJe2G2/GxFAeKMej7jDOV1PynPv2xex2RhPdmdrX58jONrWT0U+0CgQLSa8RjInUiwrY2tYC
3zOX/nADHQf+Q0kbrR+b9yGZQbPfYwLnlvYM+YGLZ8ZuUt9IOuUqFvqa9QeopeBcB6QUWRH0JJWz
vq1ov2dJ8jA4LGVUEzWNxso7bz7o8qd7hwHjDFY96vIvURizEp9p4qYIjjXHfY8E8u8uRl86m4hM
oqE7dKV6VkYQhK5JZmSiVD9yxoxHPgj4dvJeWsC6MT0/zCJjvrmNHGnRcMeHMpfcjjAekXmBuW0o
xgnKTOieVgOpUYqNzh37PMHk4/LU3biXhtuye6jRWzCciJWdnut8sBOwVZv4FPoSxcGJJWWO2nsJ
SsNALmwnxg0UJ8t6ZH287oUJP1kfDgt3clJYki3ly7phbYp25K+H3BLzPcaSt9GkvdxnufTYWBt1
kJD8lkXUuhmWtdE/HhbdaJGViNye9Z7B3QQF2PRsGLWK0Ilws3po4rPTMbApKyaAq3Qa/F1KlUTP
m5l27Ucmtoc8fTUKddorbjN5mMNZ3DADJZA4+r6Kv+NFAb6qxNeNHEdWwIJlEAzPYJdVGfJx05IL
Vpfhw2J9yI2gPaXLRmOg5cdRfKlNAB+0FL8loTJ5Bo76eOh7f3261mLGsXp/yFR7YxTVdLJD9JfU
GBguVKvdWQTUcnghsBRC/zFhj/IEondWg3FpYc0/dTCR/rZpl1W5HmYI0QwX28q/ldOraDor6c+5
K+agAse1CqZb0yKAMVweu2kw7ZPMua8y3GyV1667q9x2leWuDzXJEgkDwrKyH5IWHzdGmurEtQvh
h8rCEIZ/CuztNpFTRqai9mwZxRvj5/7AXYRO5aiG17CvyNvMzBeT2EjAT4CmCg7uQlPuTPx/dCTN
+ouFjClkB7OhRLUWEFl6A/Y23uC4/JxTO92vRBFlIOpBq6mP5gjB0i7tNcWPAvWPOF94BPb3OAR8
YE5wsVDHW1trOURAg1e0ajP7rvXTIchZL+SR/a0jgf5SgVNJozi85W5JaZohSEuUFDW4zUywqfVv
IyWXMzTFE8PMrHxWqgKsSv2utTJ8sYXibNCZkAOvaQpRhLn12qPJPtnMH/Cp/JpwM1xbrdU3QLJC
L1nqRdXQTQKj8DgR4FTfoy6s74Ntsf5UC1QC0jpz5DHGjLhk2rGWc1YWsw25wAp3phKNV4KFHse0
uZZ2ceOLYEiXWvLB1H7SSktuZnWU+QyPMCrtnUFiPa3pFDHFjBA9g8K6b9xpAUbG013O0bDX7GDb
JxqAimIcH7POQGo8Vtd+yKj/OWBowDKKKauV0Th6qjpjWAqz+jgCOQpysybYLW5uXQETqaQxi76F
9AkiqMVeHeqf1kTTwA0DHy4gOdmYrpCFjpNJgrAogFAPCA4VKpms4aVbRrg14SkfGJKdbNb3YCbI
puaqAN8LQCXMbrmBdaXDEWl+VDpWMgmt+6AMwV7pI8gJFWbviUgyxdWmhwEYK7D0h4jB+XFCGqLA
gHyUYxTtRTJ+q93wDyUnzLidqv6Wm+UWaphytVQj8N2O6TdWNR94mIkmTO0eDZXJzmSNzE6D2Wf5
cOu1PD3nVs96TmxzbDzoOW2CqYzBoCfOlUqicd92hlbdM3SNTnxHin/BImbepK6QB5JMB3PMvrcG
xvNpQepEQsqbLpiC5F0KWKkK80PPTXpgQ9U8XZxRP6msKDyy1ZEE1pp2rNMvk5CUJwXfa2qNDF87
qITdEOi7qCFAvOUdAVxrHA6usvejSLhwwXk1MSv4nMuM38xk8zEa5J1iOWMMUpx0mg6HrpLvhU0h
Oyftxd6UShI8op54wmqvHfizAORC6KMCHKtJgALTy6Ta8L0REDImdz2GDxUHwUUEowFd1TzRTyag
axwuNVGYl3WPEkXfJopUd7Zd535KRb3JWaZS94D5HhhBU/VdlQg03oTESy6qkkCVZ+KHVUKa5WKd
N7VTgdDMLGK83BhiNprtDHsJFEkOvadWTMB12z2ZWWU/J0kXPSGb2LxXxGog5VmcaKqfLDWOEso7
HKoR8BAN+P41GgP1Sc2/di3nF7DnfdVn6q23i8Dj6pps8/pDQ3e6xWbRon1T8Zbq2QwrbmE8kC61
G0n9vDeIvu6ixPGXNh+DGi5qYaM+Qs4KX8o5PCH7Fceq5k+ksvgxaDDThQ0sN2L4BP0BzVhdEBRs
+RKB2yaqq/ZM5MY3J9WMi9tJzFMd1jypWXyracDUyGo6oimUH13pTPvORLqm5vZbUhc9Qn753LVu
fdMiC8qZif5hucY2c/MUIk04KqE13MgtpryfsIDAJzy1eU36TTadTDXlQCCFetcKDarsEF47S98b
RZM9RIYK9KT+2gQatjcxPpJOp13jgiOwJd+vK+ECWS3BtpNJFwLuo0Io6Qhf1XFfudCkR+CiR0rg
76VVkyYUontsbWfcB2nr+McZw5yH6kDsikE/6SLq9qkAsZGpAlgf10iOmC8Jjl2WmC3CUV27x4mr
4ejrjR1dYxvFJc4n4mdRLUW4DEu9vo/z0D0t3dTxkHbS+d6S0NQ2NvBvDWeCXcFyKmDQxE3hh/mH
Oagqp0N/QPSvnUbtgyXGcEjyCUOjZcHRjwgRsAXQg66p9nnClJ4UIh+j38FNnZ+SZfuryeq+Axu4
ZZ5oY0EFmZlVhymfvkkntaBccCrZPQRZk8EetxU9eE2umWsdZWyntz4prEeW15Au6kR68dAG2wXk
wFDE/dUQYECYVNuy1EVx7tjkEYZKIEjrZoHdaflLZYTwkUFNktSIXHTUBVMopJJjDIun0VnAzjar
+dViUwGs3g+1fluXYkxBAZVapLzgC3prme/uiOMk7NgyXiuu0yZYRuSGnUOrIRw2FelgKCOLC5PD
8GINI7zpiWYMi/W2pW9tBaJAj4COkGhOmj4KypA588Mu/T7Wk7vLph5QuP4Gs7s9G4p5dmXXwinR
K0D19caBE3EUQIdeOrVbNIjfzGGOzkOKAKSctJ7LGP7dfgaYifbw6mYTi3odEn0W4QsGDcJ47ZyD
Absy7C77wmHhG/R7GEjTc4jwLGmAKNOKgtCBkNMjXxt1XpxGt9Ri7e2Yc7J3KV+rWN3UWgTOmSTT
WsVFhrR1+GbV5VOclJlnVUmPmydA6TkGL/OUGLQ1FblJwExcXYbVHvlBF0Qwgac6SnScWf6gG3Cp
WvVnKqlf/ayOF6dBkEzFSDZUof9yW522iW4coVJ6EFziXZiANYlEgUuqpdHRkXXmlWY8njskW26N
ZAteQf6KXmy8d0Zwt+F0SNm9E03MnW1O600rmu8iSSMNTGV7U9qIThQ5I+e8mfaGavaPVY0OWUGP
xBXGDHwrqZccz5omZ6M95dzowipzL6STvE+pyxqxWpzoChsnKKpzRlZ505sKDqN0XianCffDEbxX
hC6GQV+qkC+l9hvpNjVxIcOh1BDn58sBa9RAeM3RI61yvJpuA3E3L7+olagvBbFCZ4dXPypOsUX5
peNOKrVDOgffsrAsXydOxLhnPhhZ7vikVJCCSyV8loQBD5BndlnO/EOTCJLmRhS+JTA9um23G7LB
3KWUtl6mhta25UbjRQjOGVmA10oYcR8GN+/PUY1Pgtu8sgtaQ7/Gy7/CGBNzvDZzI0WcsROM2ZNM
YlVuLe3FYJy9s8dm2AqGNZQPFfIq+VTYuevl/KNb0Tc6shRWqElV3ER4G9PaOtdJHaC4TNNjm6SP
moLv1x34AhwXGuEQItxiFs0NgBJ7KyalOxKntY3CKL3SmPAHE1QDw/jmjJuOeK2mhztANAGjIEc7
tnbxHUsyrO9etH6gWECjXVoSaaWFB1ZFe8z4fCIzeuB4FrSO9b48WgVZfLKo6x09yH7nDIqxi3Il
99cPWovgUWjadFOI3raNQD07JetgyjOkOPs5j/emrMShhVgQxE79qKk6yU8ll9vBotX1h2K61TYX
xYuayvlghYZykiEy2Ulvr0U2fO3TWeMqi+Y5GE06ilk3g6+ljXoZmuSLWY1YIrLZuARZ5vrVlH20
WVIjJXEdaFxqSj8yZ3Ji5JfYZnEB6LyGl1DL86JO1ZQS3tzIxPKYIKI7WipDp0LeuSeHZ9EG6dXO
TDRKSXFr1XZv8M78cowpDK3wKaC3ec2RbsTDlziPh4tISIu0A6PyTNHap9RxKdIK5cmS0jmvG1H3
5JUrtdySRJjdrbKE0zHAthMhS8gqE7UfD45zReOYX3nboouVuyntr5aFvTFYHrWO/DpyPJwp6nsa
+FwLBsN+zxwlv2GnKBA76kDRxvos4xZmIDWr5ySjV+rT8JQvm9FtvDTvntyeShW6dX2vgI05bnc2
LVRhFA/6RXFQLcwVkuskldV5jjV5LNxk2OWp9qAjYHtGlMWxTiTALh5nZF/mEifCF7eNmtI5Kp0U
21g196XFwLIHQOrHgrWry7VrW3WBBBwy37GoaIeiGD/MvooPOl/qLSdxRcmm+OqGndiix9b4q933
YbTMR8AYOwKK1ecedFiUqjcF3duNmvc4E/B0qVCr4+ZhcZ4ezcJq7q4m0n1dohTMm+5OgxBqF+IR
+ttmcrZzlo0WjduUhMSrqHcID7gZUJpCKCahjRzVY5lxEc5Q6V3dkYqFjtODaDmIDPS4LDMvXZ1X
V4fWYWxhdEtL42Ww9HNZV8JXZBgfQ4FgT69ahieVm9wBVt1B+/VYzqXfJOTWm24Rg1XO6dNgkR5M
tKuS+Wqj4RNmgOluCDOhyZwx4mmROntakRveYoXl+uFyXvcY2WX9U5V25bu5+CCp5DQ0fUZKE7ay
QTYdgtuq86x6vtWA3rYzOqttRHN6UzIf9qdxbH0z5VYvKZv2Qwa7qcurch8rpS8qJKORHnZvmVVf
OsU2jobDvHmenNKfMmSZajpEZ4tEdVV05bYvWl7ryDK9FN1LGbjiQgP3JdS4lyDuYdYbo2e2O+fo
LCaFqjzai26ZmpuDo6N6I+2DEFN6u9pcwXbSsZe1lXjEP1ccBgsfg6IoJv5ai1VPR0ep0pqfRjgW
57xyiHOxikMsc89YqCFN17zndvEVjRyc52n41nWsbMUovfV9dKLCRDw770OUcwAT0HgYtO41En3n
RQVEy6m9z8EbAeYh6v9q5hJIxBwhfQ1jsAwNfWu+lMlZM9XxCxLzeDfUJoQtq/s941unfevw73Pu
9/kcLL+XqAJOTDeXZm+29JLKZRrbNYXXBYxGi8jczgIvLcOnfKcQaceVALPMCorQcjXbps6iQVgf
y6YBBZeFR5qH8FRdZI+GDaNFGyKW76Y5nhCsp15sxpBR1PAxRGVG5qaMd+vcvl3G+KyhhgOCWzTg
MdIENfuWGaKjLasc3Poua6QK4eIBHhaeAjxgByZ1Se6IrQ2nUM8hl5IztJES19y6iVJ5C9o29hVa
NadmAt5hjhzcGVMsUlDgcbOkeeRkqTfA1t4sgF3ULDF6MWqZgjBKDSxgBhFVdQVtDFsrSyKppg1M
yumYLpDb0JiLrVw4H46i1id3FbjN2Kzog75qUiHlQKKMJakTCODCBIkjPKqUIOAulneybtzlV9Ol
yff5nGLocp9Mxes/5tCBwSopoRqxFmLA+s7XvaLEhv75cN1zyknuaoNJEuUhq+CFZLHuib/21ofR
8oEVuv4yt9UtqjJjm5Uj/ISwT73JinAdLhsXcj8mOKCCvVl3p3Vjcfc6zjgzxOKunoFhYZRfdkts
Qr8368NZZzEqZeFC0x4vvUiIoA9nlXUAH8by2nDXcvTtVhlGsooUEq7OdNUZGjOtYMErjSVNRER+
U6pftMlQcFXRNIWN3ZyStV/KGqQ5uY71Bk2CxBImy6dswaSse8QnspDPUwsGhbyvTzFIHI+R89Yu
b6eI5Z+bduW59Nj9+qUjvCplQlsQKj6Rx6CUZGHbBJsJmmY5wuxNiocF29u/N71RXDog8n4fJahG
rD6mrlo6wgwHNc81ZEIkmU0bkU5mPJoPpki0/f8R33K6U9P/JhCzbP2/Et8efubUDmn/LY//k/r2
+xf/lIk55r9sF4q2i2YZI9vfqW9rVCPODH5M08b6jzxGHZmYa+Me/Tcs7i+ZmOH+y+FCYpPECIne
Xlhx/z8yMV39f1JeHZORrcMS1XQQtfH3/oP6lgIMn7NSnQ5jWjIdRZYRZPKZGLcCHCttS9vdhwoZ
frBZ9rpqE7yjE8SbCXXbcAYc3MpJn0oGCc2ixW8H03fntvbsGBpHZpNgQGoyRy2pbJfCaR4HF9Z6
prSAtSISAAR3heiS9bYgMgl3Q9bxnwHRPTRIRx0Y27jaex4ASgvimTss2kn+FnBPYSg3PY3aEwGn
qRU8FB+y7mMmhFgyLWreeXCjA9dH28PNHYGYNOWuqZJyZ8Ig9ScHcVuThO+ukbIYW25ynYtvqh5s
ecZn+CqjJxYhLAlc2oytpFuiO18jTHa+xopvasJfQ4NX00B7gG6d9VbpXswCpimXBmWjpClamgjX
77IOyPpURaNGpmsDsmqj5gFRHTHTqhRkMylF2rSbMZBsVeZmR0evPxjT/YqY7+0KQ3klcApegKS0
7CZiIvpUHDMaxHTR9StZOCTSSCGPsdlcE+M6jPjxE0zmeQTbzcjdgWbMPO7onYnjmECEZklcHWdd
ZYzmJvFtisjrkoDaC7u/Qjxoz5r90RDmfDF682oohoOIBYr+yLLLq1na+7BOwZzbFZXq6CT7hTZv
0nfYOhPygalMQfa2eHl71QRxu5hjDRm/mzo9vWicWlIbJSVqGTU7knOxlTnNC6O/c18PMyZmcYiA
xAo6p6rSfg+04lsNrQf8l00706G4MPGDODZCemUh1LdNe53TVDlCKL1bBXJ5J470m0vowFiYXx0t
a+/c1C+QkMqz0tMzY1Bx4CpPAtQsfKNQppeg4w7djHILbNo9T7PlkDdVH9NQwLToglfqkmxrEyfq
NWBIvIlL+Z5sAeTgCTNUnYAuCp0KFY1tMhAT+njo0oLixxksv4p+1HBsGVjS4suaHo1Qtrdy5ScS
/GabjPOC9ORHYWg8ocyOBsU5SqpRkPv46Bti6YKB3qJqp9qFX8Hr23KcYAkYto5ClQ8q+6HrwdkO
o94d57LHz947fxA+nhzUETgp0Zyh11QtaMFW/TIiQCNEUqcGYS6CnfrHkAf8ytg8u3YhdmET/AFf
C2l2/jxHGkdcHl9NgfdzYBydJ4ntoTIlCbg3viDoeW5m1ENA2dDwNEiwA4W3mpaNX0z2tfgWz/a0
6ccx30z68xSr2YEU90dXYZqiVQfkgPqumbLQT+PgBXH7TxG7BCKO5NgY1nTUpO47VfI82eAyslZd
conyXxnM+7nB4h/NgcHxgtZfdfZCC+uLBT9iI0jv2OYN1y2QamderPHIp/wRS5Ykeaxtucd2Xqo7
H5VT+Bjuqrvhui+1Vl8adC071LRyR++gPbfJq0v09BCovlmiDWrtOXtciPr9jwRWxmYeITJMNoqQ
WFU2Q9mCCWG+u3jICL2aZ/klqDTI4fDQIR/kc7nvaCYj8AggPpjnQBBfgoVY24wJBehUmR8GwtyT
BrEsH/vKH2g0wAAmZtDS3ZccviJKuhimSMJ0XqVljbIGeEXFuVRp0EIWrcOc9ns6NsRnwLsrxyg7
ED+gML1z/GGODw3jhHDyMeO6+WuqN+6xyCosvuekq/wIk66icn2wXN+EwH2o9XkXs2jyMlF9scSA
vDM1Kr/IgTaoxnuRInNvpy7GMTxFhwEwNXl6FoOWMQHw2wc7htm0TnDhe31znKrcYVhgNW8Em2zV
oX1pLZug30GEB1zLEotqdO4rLdjaxsIsNB+dXt8PxTBtyxDzeSEnsg9RCMOAF09f5pTMnQTmpTeL
49QTlp4xIR1VooZGfAyToSa4ak/GAlLKXehYxmkYEoy9U4tpDEnnNbFjm3HSdwI0sEx1xs6dCCpy
M+e74loAqbLAV3Q6rn2t6l7TmoQaJmS3oetVbGYHjvXDzLQnFaDChqWl4tWUlbY9gwMu4o+5JQOj
i/N3Et0ZsSvSgVMdanIH62/XBjAcg4OD8Ubt48prjcgHtgZeiL5BWABUdkmAVGjWbSw5c4Vpd0Zo
/Krs/C2xuGAw18LZUWOeZHC71wQ1SmepuLfd9BrMyZNeTBwKre5ug9p4NvSY2ScV+1RV3UEhB2DD
QsTvVQLq4jzclY0hF+nw3iJHdjIWNyj9nhKQalFMBsDMW9sHtE4ZnCNw2RouB9ES4ehqXytwDt7Y
TNEeAdSCZ+6PLZScU6QDfrDoDQ6peFYLrcXnreMDbBc7m9ofZzQBe6N0uBWnJhYXtKX4VWO0CZvQ
LvyKOmVrB+Fjrc3HXI88wvMYEs9HRmnaZmKauI2C+I+eYcWVviFogYS3YnVQvGEbbCqaGqFr3DI3
J1qHuHLaeGQNuJTnbiuGjTsM30VfAZsQPkq0byDhX93JBfhXYSC2svGkYqVJqul7oohw1xohBR8B
bZpr7towgWbvHOnT2tvKeo8n8d2KMm3X1W+NUCActA+aObyH0Kh2smqQ7124KASLVubc2tg0eYFt
Dqne7K6KuQix7YXmn9jHOOUm6/Stl3Mt2HYBKImmnbw2gE7NasNPy+AY90errlwQpCjXxdR84DPK
YjoICZp2nNoXraxYjlDedzop0FlLIGnfvyUToWvxKICpcnAxoSVZC56+hGa0RQF0DIvive7o0NRc
3bYOrPpYa16Jmw+wqCY/GKGL/agY9zLvX2fKZjRP6FJdOsPD6OjnsCXDBrqZiEKiQsqS771jvVIB
4knTpxwDYV5V8GBsRBr5CBDRRi9ISmAqXkzypDacc36gTp4doTA2Io4+M6mROxKLy3DSQHiaWbCC
OhutPzb7k8oYIBTqYBy4s2PYXNBY62ZorWzTQTT3ElixJb17jLS4fAmmHsZTvZS0n5v1uRWRtz7H
AcCS0+4TLuD0KtK/Nqt0pFY5ZZVwP/0l6olXj8P6mJMzPWLwZhBNzR0s1ffc21AISwC3QVxMR1k+
Z0lnEi6HW25lba7UzXWTNLBBPyGcVjnYu/WNKKsWOVj9F4umeIWSTm1+XAg6/vq8WH647q2b9f9o
uuo7xODG+3xq3XOXv/H7b6676/+slQF3yXJKyqOsPlYwY9E/h7HqHm0wAD5T8lsED4YSHkHMaf0f
nHlSaXuSiWmZKM9XkZJYRei//4nl3wk6ifuOe9aWOIkc9ClOhjpzQO+tu+uTn5t/PLf+xX88F0Bf
yxqjPvzj+c+HIiAwR0pG2MRnJsgeiSQsFwnTKlhaBV6lTcQZ8lWeNKnr03JyvVWm9fm1rnC7FKMv
7LxVDz8u/Nv15/Y4vGVoGL18fU51wuLQmIQI/nVMrHv/+IP1Iom3F0n8iqD73KyqspVQtz4XI+XF
nJ5Om0++XrIeY+sf/L1LaPH7kujurUDCbulxrXvJqtpPWwLtW6P78ZuayCAM7fXA2WrnuIenRQxu
F+kx1BppbRyJavL31xaG0Bz+3F8/e2lzNWfwAwogH/kkVsjlqsRa9z7VWUN7ZUCoHvXZXFivi53h
9+6qy0pF6FuwnXlb7ft6Gq0bx5F8C+VyRjGJnXaCUSEID8Ke6PTVwGI5iaaJZtb6cN1j7FGfzF5W
6nZ97PaSDAq19YKciAGjLL4qrkCYS8zdZuQZuEf1A08j/izrF0azec2lRG/JaqgC9BHz+KQ1F3Oq
kycRW75VB1/qAH26owyxV7GUJuSpqvelEzCcbuFymOVLXhhECIrsMTcgnVgw1fyomLhddii+uF5S
zJF74hXzsvLQcbSaFtzBCDPS/7B3Js2NI2m2/StttW6kYYZjURvOFCmJmhWxgUUolJjnGb/+HXdl
FrOqq59173sDA0CKkojJ/fvuPXdViyw5tIv7YRpGchh6tEwwsagHe9BGEtQGfWZs/NgSa/J8kqMx
MYoIU+0o2j6mGtmmp1Faf40hyO9Ms+QJSYLmBs1FT8wCCq3Aw/nqhNW9jqLHdXTz1E/Dt8GUTaqK
CM4obNptkpnWpg5nBF1j8TtX+DNq7+rY+MzLNC2ODr2uZ7scosEmI2YVSc6la2l5Bq4bHmeNkF9f
BGv8a/i0wyG+My1GhKjXaJEqwmBqdjWxKUw1K2mcyuVdGYkS1EHFE1Sr153/8h71qi8tDNf3lS1E
hQbRESXHW/UafXH4hGp1GSjklrhsAhnQuQh8NYZcqM2vBdMSiOwpz/kerSf6MNI9swUIcUS6bDVh
YfV7f6MiorTBv0wyHlR9UDtKW478tEYmP6UyUNSd0KuyR70WyNDRQUtHqKfsq+UUXyebVL3Yy5++
fsR1s2gRoJky6hTVJY+yVAagSmKkSvmqVPyXWr0uMpRO+9Edj0mGzBZJHkhfeSlwsnONZBRQmYKS
8in3XV+4brqND3OmgaW07wvv6y3q1TCdf5gtaeDX91ZtZa8Nxnmg1Pm+1PdCZEa8h3uKcV6yfm3X
PkOxFDvSl2FhywUyEV5QxzXMS39eq1VTPpd0y3kzLBACYPVJv5OLGfvAjRlFIVTBRawH3ws2fc6/
1jiheTMmlYnsdt4orxPj8j+cUD7iwC8f3HWfTV4T5C6TJOcSSasqdBfy8euP6l8GE1STipdsg+Wh
zOP4qBG6U6EtP47zrSl51MqRpNaGnIS8TBsPoXR1wcOY985gHpi4htuGS2PFJAeJ7ZcDS90QlUtL
/THNaJuSDBxt1G+f6P3sysq6U34xelHtUQzfZ2kLGfsZa7Bu7pVBC6VPs7OFeLg6/ZoE7N1JbU9S
hkrsLgyIZApjInjBvGD9R11rQ40+ipRgGW7+akEfxM4PvbRw6ag5ybVM5pIU5OxGmbfUou1AnzUe
X7dydamfUy/0TiIBC+r5kaglNsl5E+WcW395l/zw629Uv0v9+H+7Tyhm7/UT1Jr6ueu+6+b1Y65/
3nVfUnOxBiE1s9ZLXoPrJ6s3ewri/fW3X38mykR0WAzU7dfvSf17mulRNVEKoMqiUSAJruif3F3V
oPJTfN7Zi7c9j16m+FzKWPtQEDp+VB6uzr1ymciOJsjcThL3sIx49KU+vAyJirEBuq/oOHHKqDNX
nSfXxeSJO7LhzV2zJJW+HR8Si3aPanjEgsf/uICcXYockXpRorLp5HO4QlXF/F/+PeqP0JvhaTSB
Wwocp2EMR518VkTdWEXIVgANIGhk3vAvlE3X3Vg52YSR3STeGnVpclRtDBI7L1gd/HjNI3vVGWR1
qM/gKY5Zblycbt8YGU2XaCCwEmEQeprV/zUW/ieNBQvZAMkq/32UzBOxddF/bH6kZfdPjYU/fvCP
xoKP/dwWBjI233Ic25VpLeNn2/39b5qh278xgReWTbvBk37zq//c+c23bdSEvjBhvngW1f4//efm
b7aQjQUXVzoGIX7qf9NYsDzpLy+zGdf88dff/+boPp9BOZCeAi0O3TFk4+HjxyNlhfbvfzP+0wcL
1EH50U4JoQ24Q1B0FkL069502/XUpsc2jIKV1rbvwglk+SG4oRT5vuTaJZsDD0QcTXYJZbcJId6Z
Awl3BoM7SrC2FJeMF1Q9mRcvoC159DcCEq4erGarWDYE0GQ74nNp6yViT5TovCJdAIpN/oiP4h3I
/j7EjUWMJczZqdjXtbgYFjGH0K+co9UQ9krY+zoz/G964z35MJFIV7kb7elDVEBTKVwAjZ9PdoHt
AdSjnxZnB+k5eih0b6Aa17qZPpZd/NNKFoqvh6JiNlrr7WPqSLgc0SxkNtH76Jxy3SQZNcnJOVNx
ZWQUb0ROv3vQit+jLNvr9nQC/1hUoIba/oLmDKUo+ezDhL4jAKdCiA5hJXG16mwbpoy9gXT5qnmh
Rag3/7MDbyMd2wcYMdQ1IJETg2V+LIa9nTtqrWltPtZZegPj4Am18LSyqGUyC/Y3otG+d87wXNXF
D4Lch46hC24xI2matWkxZ0jLZatNzYuhoyPQyUxckE84PdU8Nx7Xfejeap7Xcd961ZPhdihrAuBH
pPg5/27Kt8DwnEy1YriQ0VGuEYkW64qRaKofSet67IqJ4QC1aqNPzwvkqrWAuE6ZKf5Rz3QJtJle
yiLSX2V2SUPnnnz5J7sPdy6fsUv7isJcHDebEZevaeGGDIeQ2b2mEceLcDV2pp9Nnp6JJkajlGXx
zl8e4WtU7ocOL2issvGm40uYq3J6nKfikAB33fo/RRqfmFUQAtgHzwQpXiKOtck0fz/K8owOJ1dM
tXc0bGokGurWxqBZEWXRS2+NdDcaOWcyq1PlDc/U+pCVZz0VUCfdDR41BKelScTBpFsM3mpOjLcc
ygI0ICIRQpGe3bKm5tesK3t6aGlAH5w2urMGoyJOPnDX0VC856J6JzxwJt7m1fbSt4qUv3U6QGU0
PeM1LYqPGSqtX9yaJKaJVFAysykrGq5H1sQEn698Kkf3cckFDkcgTnM10vTWN61L9JkVBhcX0p1Z
3HlaCKktdh55Yk1r1MHOQj3AsZp+q3cLtiA0F6jG11ZnpbfXRUtjcFMWklEoUMS1aVpwQY/zuy+I
RTKMbSC6zz61yDUWCEGXrKaeW+cvVcUhMul1430DdGl/qy1/QPIBfKAgwJpiUwH9wHrIusE+hLpG
yUu3ftVDk2xwMZE+GB0Dpyt2jcwesWQKySg14Wrtuk+rDRTWxGpifleLXmbfqDWVgiNvxtvJFu9/
vCiHT7Uau/f2dV1biL7Oe6x5X6/95ePIDV/ZFdyryrT7m2nsqPnCl1BbSEg6a2vECc43s0TpPwUu
RwdKphQt+4ipowEoQ/zh6S7at16vmwPChx0as+iQA+tmYO4foqQkbtWXGbTgO7ubcEGroNZGq7rM
MwKB6y61H23cXTwRFnV9fyx/SL1t5lmyWRxas5qca5lyygMPfZ8vnrlv1FRG7dPlC+otalGEAV43
fX/dc30XcwYmQFTG4DdgeFA/+fVJVMt5Re0YEJWG/tDsaOlUGPbKp7Z3gl1axPbzmGuwKsgKT5Mf
GAM9mhncboT1bSxfgqU3CMyJxb4uvfpitAwc4Tfapxz3Wl93yQn66vM4zw3BuJF5cI3iTuUX9F0d
rigGxkf0ccUAAyMKlx9TNCCD3vjmksKn1aodo6mVM9X0EnLym6Z5eCato9wWQ+muAtySG6w84qbx
zPpghuULZWF6dZZ+1qqq33ZMqbYZ8xKSH0/98j4ZtLyo5AbECLw3Fmw0R/u2WAIMoNYs+2mi/k52
5TE19fKmWtofdWt4VPGt9pDP5U97oorTOXV0iDAVvcTkVOaulx7InnW3xEbkJGSF3+q5/yyivn10
9aC8mPSVLJCksn/4vBR9fLOUxaUPaIOAKyzf3Cnd5nP0iA8AJ1LrNtsqciWMTn8fugi3UFiLm9Tn
gdvitIqwZsCbNaOHhrMLrR1iJcw77Y1RoBaiWF9vAoy7CMxWXMYVXugQURfdx2jvmsFJBW2oSlvU
tHVxUNtiWCcysGcaCZU+qGqWWgB9uh8G7DCMJvKbSc1Ju05hJOwe5tjgBFwiLVekJ3EiWXLjTlIG
rCqNC/GVqJzQFzZyZqkWgRzbJ3C+/9iptmc5SauYrUVTaQKgUlUtuei4AeME5QwFINLOIHeh0Lma
VhxVnVGVGP9SbPzn2qO3VK8gWTUk8nyGKvnNBU93+hnjNmascDAyL1jFGrQ89apdEboam8yf807m
UbtGu6qKOT5eS9MO0HdqGrJU/VVeY8btuoPYzjIRymFUYEKsPRp12N0scqF8oddNI6KxHYRw+3Ph
oiibpOLpazWSajK1rY3I3JK0+rDDpUWOxZQkoabLGcnXgAASZUM2e/OBdvq6izxkfjPZaX4yOGt1
XBdC2qmDyWKqU0G3rlGTqKMcJZiKSrM6DHJ2eT3Kqqx5jWJSL2RzivtOL7fXJCZV8VcnwrUBoNaW
up/XHd3Pr+OuKppqoTKa1LlQqVJ00LjhLndr8u05IWxjYcamVg01eQu19p3quLMlmak66vFPVaQP
9MDepGFBrpL6WuVXpky2nWel217mo16Nt+r7DpPW2DtTd1CdgetCuWOvm2pN7Vvcb3WZdEfRjXhD
1XeqTje1luaNS+lIiLU6366L6zl4PRG9zD7qXFj7QZPp7GEm7tOC0JirmVmlxjhKcal2jrHkocb1
p6o6fx27r2tU1cTValx03NpSoK7/OHBeqOHw/HfH0Op9RvBEKqlj85UZ9XXlfq07SfXhyXaFOjDX
Q6SO2L/s82CyEzNWkPEoj5i6Wr+K0erYqW31CkFQINci/dWQE3p1BRO1LVk0crtVk2mQmvmRYR9N
UIJXV+qSUZdSJKtAau26zwiNvdea9l5Fo7WBxTi6WDvE5uxbaWRWnmL12tcb5L4yJPpycEAQ+zr3
Q13ihbx/rP3LPq2p8ezJyDWKQsy/Y2YOOy+LqWdHJLv4EGa/egXSt67WCj8CzOw339UhBA71h0dd
beZ2wD1NHdEqLtxDm2hfl6C6JMs2ivBOhwZ3SicV2z4dwkOjGFhf99k7f6yTr0vScj38t0sSUEun
4uQigVkZLSFY6jL9S4JaZRkPRZI3O3Wgi69SrcxNU5dsoOqETR1w8vYoWFSryL82kP6y3QoXW06G
ZGxWxbZru0G1IL5aEuRnY6Kh/f3VdJC352tslVpTC3Xo1VsCRP9BUfsY5P68XWbBUvEl4WvlPiZX
+fxvhR8CME5be6fqm6qc6c4pETpC/QuTytD5eg3iNGZfWeieDMZHB7WqXlIF0utmiCZvJkpG+zlU
NAV/Bl2KS0ya3AeDE1mtXRf/bl+hadxFr+8Jc9mY+XcfMTFX2WJp/119TKZ+DsbYyXGseP+XH/t3
P/sv+9KINsPSWpyO8m9Vr+qZ9wNh00jViV3l1K3dFriX0XS/jFE+jgpDFlFDHkBqMbR83dd9I5Vs
KOi6ttMb09tPY3bKtT6HiC0PgPqJcCayEfcRH6N++N99jHrhLz9D1ujWgUpXyH8+aqw3IzIFshN+
99fHfb13qCYSEgTfhmFBOVCvqwWiIH6benWgGqbnnCgavRO45rKcDxUVYD0FsPHYUh7eDkBWmwOJ
9n/UzPC3Mywoij2pIjQi5GJSD/dKEbC60khvlqdSjgg0yaCo5VpI24RDGOTvpAQ5YErpm0IjDoAG
jFj56ZgGlYlkOY+D4jxrqEHQ+P61DKs2hbrzqipn4ueoiaQE/srki9VtW21XKBn45yV6S+D6GWkU
5nbVbFUNXJf3D1XDVJt/aPCLF+FZKEdkSdKWd55BDwu+tgDcvmyiyl3qH1KLMDFIZMmzfec7U3Vo
5WCAlCNE6vLRKPyKZHnZHFfFeo0HA1M9SYjQExgoMIHndSRi7n1KiK3U12qt7fLohp4ZkQ3tjZPp
35xxsTGfAoxo5UKtQa3Y2DFm4U7eehXKTa01KMLp/S2HLyydvLWno8kp+CWYltujTWzDDJncxgWO
2ULeHzx5UyCOyeYuGbx3wzKSzysHi9eS8EJqJbQ3hHHWYmyVZl9IRb5agwfv7xLC9pLaicyteRtI
ZtpVju/2Ub8pAocGntKVFzIhVZcDipK5PFpR2b0WPTnDiZQHjJG2i6gA7oHCh8REyktv1sJL7ZT4
iuWJo9BvxKIzAf+iwCnxgB2caz9cjor9plPPIiZdtuSURaIw9Xlf9MlB0d5UOV+tcYx4Llx3kpGo
oW8hrlR5P66LXCTeHi0e6ap/UuEUC64LAUF3LUj8ynYalCPag/o0pX9Xa9dFKMeFndG+9aAAt+qD
MvXsUqvulPPF22TCWM3gHDqbydgJIm5/iIh8c+QYXC1qdao50Qa913TQYc7QrpGvaqUFY66rfyiz
hDrbhJ+DIVHbjiKSRLTMObjWD3MwT4UK2FQnn1rE1AhB+xfh7xT7atBcps5HAwdaCmrqtZSUkCmP
ZEi36ehet/OwxlKNr0K5JJR7pMT6QtMXqgNBy9IxEccxf5xTfNBOxE7h4ywOAxZq87/sI5RL80k+
JTiYzm55j39/vOsDUMjobxnXUCjCG+CTxbJDVhuvO1d7GsSSwGMJvF1kuu5a+GWx91C2bQGf1buZ
mKFto4vlYuSP0KShRkG1zar6qWoXcUqm8nmxAwBLMdakznK/AW2IziMhnQ1d7kvfG+WZePkqELcM
t5PbftatE7loKyPxuCDCaDsac0ewg73OhHWBZqC/whRNj+lATExLqFICE58qDGzrQcfilVKonJIh
ODR07dJgjg81Ss8TxIgzMT7BYQRfQs6As4tDfdoscLN6j+nH3Cb1AYkFyK8R4oc/tQQ4ttldQQLo
FkROAdCRM9qt3f7Y9f2BoBkQFrXj3IUkLILx1ygFz28jzpb16I2A1j28wIaG9ByyKu5Sc7ynslWf
msTCNCjX0F1+ktWD17puq7MVqUEuRpdUm6JNSJ1zDdttxhLYDOuCzDBwncgTtQBgpJPZ8R1aLwqf
zMZ3BCEu5H6tcE6WhySL8KtCf14G757b2fhMtoDYzSbSMBRkeKUKfdyHgEZw3UHcgl9DGSRsN6gI
CNoCMjBbYX82RaGvh6oni8Q2E/Jw4nKjCXFrFU2x82qD3B5qMzYmQUqFD06lPWdEFe8FfS+jo5Ca
W/2HE0M08c1xS6l13wPWWNk9i6CL8o01+Vs7GH6VElYwk+m4jBWUNuvZKfLpNqhgLgFbeZlQk27r
pOhWUy+cmypaBFq9/nuJURVhsUHiGZX1OdF/InH4VRbDrypEy1ihoIAgcliQyq8tt78tWhu+jIWZ
qkHWeV6y5LEG8LS36qjbBa0F9NSZ9IfW5mE5Ftlm0QkgymfYBYInxVrCpIaOiJ7Md/BsAo2a6hnR
h4ZsXQN36qGcWEFTspCnlcs5nJFVuAz9d9acj8dqMWlqT+DgxvjXkB06WDcAtfgztORTNwhD6hnn
rQld9Vat1JF7eXlrWVpCqYlfXDlEaGSzEd1NGmpsF9kYxWiU1l1PM4Os0s/OkeNNZG+rlAkmzqdy
0yNfYSYa8jTHn0sFIt/HVgcssTD2gUNclFVmJnYIrPJ1628mTlAkz+Ie6+7JhwxxrkV30LMqP6Zp
/bOaaJaUhtVt/q979z/q3tGFc/5/3bvnz+lH+1dstPX1E3+27azfHF0Iobs0x+A9enzYP9p27m+u
ZZqeLgzTRwVLR+8PbLRFsw+vjy8MHWa66s392bYznd+EbAAKW6cUK3z9f9W2g3sEgfqvbTvDYGBj
Ct8zbRo33CL8f27b6Z2mDXVZ6twiGthX7fBUD6ARuxARQum5t65vARAMqsec3ICVv8zngkZJvHB5
zbzFzLglEvOIkhzWvGgeLSf/0bRhgb7cIwx42UX68OwTkraiPfVQOeKJKvi5KUlniYAZBAM4xWKx
X1LNBY+um+2ZpsKPQu/p6qGmmuvNFJv3ruGtrJgs3KSk01Px1MAX7eGQXXA5E5pZnHn+JjzpnYfa
au+cZkKJXxBf2ftTvNJq65L1brst2mU/CsIfp+5k9l24CRcJSv5IfJ9WUmpiBmkgg5L8QffEJK0C
JzW8w+3iHZuYTAAvNqotkUr73sBSzKx1MRAGgTLeIx15bn2sR6OHf6JPqAzVIwE28WSil0XX3oNt
DdrvtTB2YG/OPWGzuPYjpJd8H2sLB8ANCJoS4MBNjJ8Tb7/GH2DS/kCxYN4iW4FKgCNdbVFSNW/V
mtHgac50/VZ4toHine+5KGN/T/AwRDCsW2datdOp1Sx3M0+LscGIpt0XJFRdAmsJL2VN1HM5LmdI
SglY3g7NrlPrl3BxGK/kPZnmcrMvg/oiHd16TDKICbYzdijNe0MrGd+DvXJwKdH0C95CMGX3OikQ
uz6MERhrIrhXiwbQw31llk+D9TP3J7IuFnApMJhcwmnCsmc4RinWztmnN/VWCzjKSawl9trKkRkv
aVtuCL2zQtBZRnSqCs9a43Az152WijNRWt65mR3wzFN1cjArnf2xbEjgCLCGkvF4mRovvovJ/svn
HgprF/U9aiVz2hPhefFdyI9uOvdP7RxH+zlEgoospHsqGseG93BHhTqyjeZF10oW+nfMu8GT2jAZ
9tpjORD2QLVkTNyXIRerpNDid+bP2cnSB6rSbpsAotSrzaw77jZprfepbLEjWd3rwKD+ZzLSaZgW
234Y3AAsVE02Fni4Ecyt3p9mzmk6cDiJXHTnsK/vcE/Y0h1WbnWmaRhse+fZdK0736WJ4OojQJ/G
fJq0cv4l6vwYjlUPt4SQVUNzo2/lyCWe+fsmtfOQFqb7CFwn+U7cB3McoxQ8qB3iPQFD7drR9Vei
GBZK7F14qDnOD0tQDOsY49Z3sYTHijTkn4OJSZ3gQR8I1Qu0tuUQRZO2E63VvqdLuc0C17wnoKlf
AVez9hPYDkwYY/iapgLEQl7aWzERzJCnFnN5J9RJQORVfzT3Bl25dYKljTF2P795rfE2p1p5aW3Q
QFODskAEDirNth1+5T80ZM6PINKtNWmJpywf/Lt2ymMs06SWZlMszpFhxmu7aKvnyO33TsKvzlpG
jzVerGcRNEDzB/PFN+1bigLhj1yDztiE9nIpwQDcRmnEUzqfbGbXRnqqKwutHUF73Cj86anUxump
wFDTO362Bhw57EgNmZ7GiCDbDhnOVr3DQ/uJupk2L9OENcXJ+QEE6vTg2N14W8TxzXUXxzJlyBqf
YtfVca4V1ZteWfl+EaW2VZtw3Bl7RAF/VQ4kehyyN8dI7wNaSQ/O0qcvc8lgJB2/u7VYbhnSF89Y
Oe9iHGf3amsKR3IVI4b3KdcENSXxzB0IfFA+h+c5TvU3qDIIBBzneZ7G/tI4/itj5Q2NyeyxNMzs
oWOuUYwtGaxo4rbM8fNbu5myWy0d1qVF0JYITdScZM/Gp8B8ttGT4poW3q70AuepgkMGViuoPyOf
kVTCDKD2zI2r4c9fsrS4LZhr33P8NNr6QwSGFh6O7pevoa21T1ph5Keex+UG2TpkLlrHh8q17kP8
Nr+EMO7BpGkf06433GPmhTOJsGSe4v+klyE3NwBb7U3T1+axaW3vPeOsQk6dvtnoX0/e4kAgyXPx
PvrIzcmkk1mOlbX13LB877c88pt35o3BiUJ6vTaq7neyFt1H0zXuqzEfXslCpv4VG/mxGQKHANCW
kT2Iq4fCcACXtxa+285DyTXU9qWZW1iOOpdwDU4GEUtOwk3fBAcXW8yrh7gRd00Xn6a4uAvKyr8f
lx4sV+iFsCCN5MVzQA1E2fxuBn6zM+wwfsqBMz6IIV/Fth491aPNvTpwiUYvy+xsJt05rcVwsdNK
4zJP+rfG0XZJXFL91fr4ZWrJPrS9oj1WdRy/mE2d0sDiP1KvwpIFR8CIAHhcGOpkLbles1wct38w
wqU/fe2Tm8WQlFvU468BYW+3Qi7UGmprHpeDE227KR1OOEwGdASspdkUrlMmVps8CqatFfL0hYlN
RF3TulJGzoDaNKtNQnbtKvfz+pLBf/DS9nfKdxDaB2gesKlLWpAlj0EXHjm+YgxUNAYWvgTOH3Gw
JBOaEx/IQf3NggRxTOPwAJalP+ZlvJu1hAc7YV4rs/GCc4UehfAtOIc3JFNecDXnDxp3WVIQ6LJr
7qeBsZqUK63c5zqq7tRs69Mg9RhurD+NQZyAbgqMw2IF7sYTjb8rsWJYVv0t9PO9EQ7EWQ7peHDG
5ic3YSDatebfh7PdrsgKfqvpo98ONsmhNeKAnvBGz+H5QIHdW1fzUzxkDaopUIjMHvi1OPxwgqMH
9D68OXnGosMdNV2PGsistpkeDGeBMdLUvzO1WJPspKOO1juiHY2L1gVkDJnDL2sCVdGQHp57Rrzr
NKfGks38m1oQc1sb8RZ5PXrSAyrWM3PnuVO9G+MqILwy2WDC/QjJGF9xtb5qnYNDw9rii8cgGuZb
P/Zfrdr8MHLttvPg4OjBtO7tb/AG96MhHvqSsk6SjZ8QcqNVXaNGiWP3JezbV+wR+9bFWFT3xGlV
82eKax26JkyzbnpzguqD7vxAUG54YqjhEd200Wd90zERHaPoAX4HmW87fYSWFQzB99LXEJX8omPM
ydz1a7/B0xr2eJz1xth3JrFxxG8ylXdaPD3hh5mSP6HnzgM0BxBXH3HSvC826Pts2BczQWxjDCYK
NWU9os1cHOOt7PSnAP5z2fs+PUiuJ/J3MU6N82uA664y000VOofA1G7CAQszmPMGGRFnE2GcyMmG
y9SKtWhy2gqR9jhY2g8p8dJD/dim/SbRMEF4BK1zJ8atPz2TNkT4sFaRqicDwhAD0Lpe8GKjshkw
aXnjswm6brMIQ1bRakzyoGh84X4gbsdrb3JJNsmxNp12ZSX6egJ3vnItF1OyRU5x/VKi8+p8nvXW
TVzV93WI3KiJ2jPjp3TPXc2LAkwKxoRwaPThkmEeoDZCHcKEJhJgPyUrlFAlfI3Yd70iOIE0x3XE
sDvWucHk4bvTB8Vd5g/fvLw+ken1UXR6tW8xcOtcj5uuGQme9KxDbi7nER/cyqm5EJEo0joHIVj4
88WYR50/n9yATgQjMH1wxlH/NKc5dDci5Aqhk85tIUojSnPHqc7sXrjRZgn1V7207lLdK1aTb2ES
cZJvS03kX5vxf7eCqDdEHYtvTgzkhtc2t75RmKDGYzjfwia7s/pgXM9ox1Zz9FnbXCOWVn8MVTyu
gPqgl3vxcv+7J4yfifjFE+ASNEChLXC8K2DvTO5/F/n803bNs4ktEAhm3mA87i9pK9OpM5C62vxj
sASJePbn4I6fc1yf7eqzbW3Kl2VOwkF0dFoOuQMkOnLih25EqUbE5Q8DVc/Zi2YeX+TH6DyLhrj6
jgDPRxoo9oBJDmUU3TJgfjfG4S3sHRSUoPkr/yEzZ1iiskOQT9+gJd2WNDpt9J4MjZDFN9EvKvgw
VTkBcxvMQFa2u6FPSFSr3HtQ7ihgkC87iApoRxIYXYr2AlKJi7IpOEkW6uOWxZY2XjQjuSSV/d3R
40vI89fVQJyX01LuhrY/h619qAcr2iKexNK4SZr8MsDT2veLR3AtWuomz+9DF7cyou0GU9ZK6yNS
fcZoU4nvdoospF6Wzx6b86qhwNe6d1oOMC8JgjWDBoGj200P1hiDQDW7vWsMF0GOc5k13wO/P5aa
l+zsgWS8DP1eMcW3fT1M264zjL0bg3m1a/0w18621cofZUEh0vawfhe65twx39+BpWkYb5QmoyXm
x0T0ynn1FN0CuF/NfkvgcRM8xyVhZXOLSIhkNCr0uwB98Ef4mDyJ3npy/SJ+TkvrLQh4tIdtpW00
mD6DQ6Aco6z26JBRsir8nlxys7jH/UOXzM7OwDEJtIzndEfmLkCOmqncwdfG27ZO9Ecte8aYhGDV
qcAJWghW++GemZ+9AU5NJuoApb324xt7jvwdbJFgTQ6ls9cmEXHvdl+jLi63jijuPYIGdoPftxvq
0aeUo3bS+E/bLjrO1hBuKz271zSAY7Uj7kcSG9Dw5Ts38ZE72o2/QTK3bAS3/rWlTd/dxuuPzBOP
TkSrH0Nxfmic9FuclFhNcmbxRav/Mjq8o0hLCfH10fRVFiVPLN27zOjq95ZWddeglWHi/5TmYKSW
wP1hWpDEwpJ733cKhLAMI3s5dIJ5s8vBX9WWjrwp9h6AZuyY1op13YhHuuBMJhrrVTddHpdNhuMb
lQZu2/vWKR7mgBs8herbticttEgCQZXuNPJ4Fbnf3YjGZoJezUQY0p/BihRvGj9+xz0G5s0Zb8dC
/x2NacajLC4OVZqHW6O2mViH/q6VVp3Gpd9I6Vh2K/+xrXZCj3lLzQVwhdw/5vT4UJL81/eplxMS
qJmN1Xv1o03G2R1TjPiXj1Qv6gEjQnuSYS58pNo11sMG2asU5PKgDaywONHzblcJyM+1PQJKcY5j
A8dvppBUjJ9RzmC2m0FSmNxbji0pyStT645l293bXXMUlH3IEB1gornvTjz8TKvl00vmz9pCFNPP
wab1IbeN4+eCkWoF0fiZh9gpj9bAPyfiHWULiDz11WKbnwSMM6eMNk1l3JZzXK6HX8tSerss4ykw
OKA14IvbcVEQd2Hpa6/zo3UrKoM7J/YJVPrdzTDT7FVrSwaLdhhrckV7dC39qCOE4UW1iLou3y2j
81KnaL0GpMp5lLk3epcdhtGWqC1vlU2Qviaz81cQrEjXgUK9MaTrsTbRdsPpR1Kktivm+DcELqdd
9lA6hr5vSfGhYFUS/0E1afaj6CZ1M+BwDqOzxczfMnuJdouMIaoXAzlslHxfBKXlwQrNkz5YxtfC
/MeaS/2PoVTIRTzl6UkMZkpCEBV1M3nKpDOrte40WAemSw1Of+rM8JUW5KmFPtzFBqjB5iNqgxcv
niB+8oVPdzn25TQ/04nZmlqBrKrfD8lyaxk4UV3bPIcaIElSas1e38Ql3hIirQZk/ADqAs4NJilS
nn4KSpqIbWVuc5upvhc/DNKuM6OgdL1t52vfQXvyZPAKhKv+r2oWR0IocHsXd47DcLYJAItmD73h
nLyiuenqhynsb6uivtPiUEo76L4gbg/GDbU/hvj11gEbVPfRd+Jsbq2641pawkGKvKmmNB3FBv0i
Cr/eRI9FagYHqx/v/MmkpmkzkMp2S2ufhp1wywjmfnW29WSfT+h/+9rguW/em0Fyn4YTLOWEVKKm
GPcDE+qVFqf8mx5ncFFnz2VP4bLMbhxmUSIjoMlmYmgGb4Y2QDVNmF/QbjTvba8Zd3rW/SQuCEd1
EjgbJBMXMzlaemesbKv6Pa2k+VGir0V7MjsIfi4VAYFsbZj88q7ixr+aGLU4ojyaxSQ5MSBR8SBv
J1FtUYae6zx4KStX39DZvE+gpazL6n62C7Fv7G9zEDxpGclGPJpuyuTSO1HBMKjyoDBGDuNG42bp
uz1sWsaXbQLHI38LekHIuOWssziiwhrFz5W973MPkVTNLIABB6d+S0e8eVoY7sMgJtS4cXExtPb8
Qvub+8jQoJL6f3yd127rSrRlv4gAc5GvEkVJDnKOL4QjizkXw9f3oDb67ouN0/1i2LKSZalq1Vpz
jtm8SdoOHpQqTkybou2+iMm96O0MsHaSfqVV4QU0bulMzmNgjtd4k99JPsZaTPxLUBITb4/1oXel
BEwHcwIYwvc8W0RH2VSPjJOmjG0s9/yXFFwmeKbhMQXDL9yBWXQ5vjZ5sk37/Gd0uxfDnkFzL1+9
D5ZhgKgKrUWwMkTjsVgechPwr68TdGRP89bRyV0VmR/YsrqQ8wD6Z3Au9WSPCu2+IN4zho9R9vOd
imvtaPSvNjGgWv8yEApqyXo3wm3Sc/s+hdS91YVxAu5IqHoD9NojWrTVrGsNmzMGgRsSORAmRNc5
Gl3isWeLHsqpy9VPsyRvcXprEV2ao+EIyrooVqQ6jGyXFc1xyL4Z5ZWvovhtqKsvw82OFqGoE+Go
UUxme3IHJvQXYR5ZwYSoGv7kB/APQuSpD02nv9jErTpT+RCTP9blI3t0drkQtN4x6iuIabWJa4Wt
Ad5pTXCt1izXPhvepO3Lfb3Yn1FK+I3wmG4WRMCCMXooiISVLBTmQvYOUbF61N/lRMcKYVxNa5Zs
VX4uyfQZsSgYRM2utPZ+qC9mImjntH4fiKRlnQq6NaMWMwfWCqMi6s1gWcmA1iTJxnxr13Rbn5jb
zjMe8mZrE37Lp+up0se7NZW5XtNxuzUnd1wTcwVdM3LKDv78NKyJuvFcEaFCqRrV5W+v9XvdRIRu
EcPbsgUMxPLaaz6vDqHUILC3IrgXlRPw1SW+ZusL6bbd5QYAHufLZAurCf7lHfxmGaeB6s2dy1O1
jMd+iu9S4oJdm6JsWcFVtD2cJnDH7NauyJlKIOlOfXHROfCbIYYnaxJxYomHZs0mbuejY41YLyKP
7rTxNur+vWRkGXukGgtqQzIdl83YgK8Ua/ZxhVsaBDl5yOaajJzv3JiCZ6mmu/UlHghQ9nOfcHZW
BPgjoblGLK9Zy/OaulzyJ8i3dIGtxgQ+6GfSmbvUfzIn43p0+QG89K5dkC+4a6azQ7izl3wpPNLX
EDMh9jjaa57kbxZx0BytMCMt2XMbo2ocn8Y1N9olQPr8Qepz3vr1L8XHEzEp1S6e8iBds6dxdDUu
WdTjDFc608inFgRV0zsD2E90tVgzrM01zVoj1pqOFNtktlybBuciZqiMx7gveIwW7xh2dLKC15Rs
CbUnIjbbyORtMhqfIEtZ5P3mNjZI2DaJ2p4rMreJSE6wddHBXo/bJDrgK4uNK3fN6jYy/8R//6jK
khjgNc9bmzDaxziJh1WKHnvOYWbv2GLUw+DlPDmkMk8OogJhPEWSBocaf6lxn4f8AbNVFUKhCaLR
rQLeW0hbrHHeMHZiX0k8lDuTjKkjZ/xxZJRz6Pt1RleHcuCF2TTfxzWPnw8km9cDOJrRND9RgGO1
hXm6pqA7w/A05ojQO705LWtSer9mppOQY+YLXFKXg/bquC6G2aHlSl3a0XzSvY1UQOmJA1+SpgpB
3jM6LCHLJ6bxthgfxRrezghmU2RkG/vrCtl0b9qkPlwLJbE3yp1bKOPKy6lDc68wN7xVgKRDpWAd
7YMpYm9VEznypkmk3rLg7+s7sQXuC3jNDt0BJ1rrACRUayI9DW48Q6lXBHUvDeKN4ltI9e4uWbPs
7TXVvifjZcwFuNdEPrUDsvuubcO2918WZFLW2H8NDfCcycaf7jnxjcj9u86kS9pbD30zvdSWf1Ix
s4y80V7p2BIoMiDGq8oDcQ04K2TCPsuGliTzZyLnwxrwt+WY97u4C8FPijMrc77tPJG20ws2ghHz
N/11+NjJJ217wUcIMYPdb0vLfMMDzZadJ9+Tp+/sQvCPk1m2W4C7xYa437gdYRvSrJ6lPeyqnieg
pC5gWdFVXvxhZxRVfKU5XgA1V22Map1uqrgJgLXuG1s5YW/4X5Q3TzEGaSohLYiHBdBuPv9Osv8q
WjvsE0Ht6kO3igyXA2QU6qVFiE8/PBs+56ehu5lgh2XRpQD4R6jseKNV0gqg1RFlNfibvM2exEKu
FXxe1BL2SbjNdKmIXtzmcWVcSXh5wFAi+azXZkwbJPZ3TNgKGuQf9uI221gNFyJS1+VEIBmJGbxw
EvbT0oUsz1AERs7pzKAuvM7HVzE96ll9LWLWPL/igJbJ+Sj8+sM2GSfJ+NgXE00s9ePV0G1czk1G
am7Q9j5NYzaHSaPThZdp6Lg1iYv6QuDkfJqr7qfUGgebjBXa9PmN+tnomUuj86CZlySf9eVE8N+F
pzBC1ZDl0xu3yIhlmr2fofPo/zPXI7Nxo2nrClDYjKBHopVm8o2aAoywKhBMgxpM65jcAdPHncMr
3sYwSYFBIsfZ+QCOt7016HBv9F3XiTsOtI8yGj/MzBObufcgz0DF73XrDQTPvI/6Af7C1L53Of0t
IxkI2ZnsbGcMuO9m48ZhUOhEeo0ak5XP0rJrDeedmqRNUz0lfxGHgAlVaUvJjspTIDmsW5cSNPcO
OJSo0ddcIaV1oet+j7bOCQZWuTFYXRDphhukrmEEqkvJPCqm7VimjyLn2GzSCdi2pcbKThOQRyaC
E9MpYy7iALt3J5JQIC0KYz0yd77wkq3RLs+xBvq4GFBvjh6iN7f05mDQp69BcJFTmLfegLzGmy5i
Ji8BjTEune57B3CckMgMZEX6TneoW2xLYNmIvgPQNheIdmpTU1ta7vdz50cBKZd49Jqy35meWwRj
oq+iAopJ5yUS1p09EYUTJXQJPcMLfFG+VXFCmM3zkBIoIgFjHHIVGZcW9NBSNKFtDtS2j6I2iYNk
gbkoFvRqZGIkjPXdU5TzSWbyZB1SoTkbLbb1MLKUFQ4Tm0ztQmiAwPWTcPjbyomN1nfCtqpYsld/
bX7M5vlKjt14KPIFq63tHkefLS4tW+BR8101MOxJR3mtWUwbknw6JhnaKD3Xj3FuLIfFowxxbVjK
+J/g6kPCGzI0ZlYSlh0lgt1OoYcGmg2mb7epuyaYddpr1YqLBJRQWNeAVqtLPa4Jg4xpqFitZxBk
lpoXKlf9JsrgKarK78K5nz9NxBPXRPQFTM/yQC/uk3giDFUT19GQTQxp+WAgeq2qNLsqo+QhGkYK
D5TmtGdX66rjbRjVQnrNwpTp5KZvh3vOseGg6/7OSJnUqlLkF6qs9kty0ZnlrVMyWKg5Z280L78n
3dt/AVZOD6eqHe2b7txu6d19fs7xZJshsOMmMj0VaKlK9jzeh1Q1q6YaWKkBcZIDWIVkg3/qqQyq
jlSnRQrWWM3qd6R8sb+kJ4fESrbQ+1q4R4UEM3D6QbKbEFScutSbkQsVkVvRbBNf6H/KgzMUGat6
6qHJS5n2oPKsTLCWztrJYR4ZC+Oz1OLucqi1mwbeiRTiyZvRi0VE1gGe2xI/FNb8SYe4iuWRY8kl
pnib+QHtEKQRR4zfWyRHyzbVi9t5WK4skeQBw52NDvwH0CajDly4BnYTdgdcuNDpYoZLnJhaAXgx
kw+WR1QdwV4DDM9av/MiSKGOZj2RpXOvZD9w7JAcOZX1lERNuNirjJCh4xG/Mq53f8TQ7kM37Qgb
iMrlNtdOttajUTVpGJAFi6gA5cdqL1wUfQnOcIh3EkS/ZFI2Mn3yXmnoX+ba82jPRwvjGUEijrs1
fbYe/ccaFQEDXY7lGZ8LvSAmDsOHzuHLrVEIIW+4U6qq0czyn1ysicrVIz3XdjXGg9b4okyP8Vtp
hfNSN4hbFizg9Z2akRLK2C8D0lUxy1euRx/JO0nfVmGnU+2ZpbwuQBGetEwAY3EQQVkZrbXhLUE9
tJ9rb+JtHtGouMYU9EZ3kJNIT2KtS3qYOXhgQb1ya7dyx+TDPuVq2I4wE/DFHERBynHBcFnbAugh
Ds2kk812e4m22tjWnfp0K1vbEORbBpZ6ZW2vmU8a30bnNdtUpHiuLd3bFf5wXey9SAVjK/GlgfSc
MurfbFB7P68aqsMd0BuOVDTlGws5JTPLMuBM55N1YUc7I2PFdtBRt4rGt+P67M9RNJ+I1hTs2cXl
VBsKDz7ALqQmB1t0v7FBLpqR/doVWXs1/xFPudbObZKLAUkM+0AopP05J+ONTxqtaYDumUELeYl6
6qv0IYXnwL8sxSc7kolDNa769zn56J0ewxo6lJ0kTVa6ogztssx31azzVlfj+m9K73sL52GB/scw
htsIBWXJf43jfvFALE+P5FTme1UJZOsVvEPJlEd3q8cIrgOyibeB8Ts+dRYiv+k+llQeqKR1sYhD
DglrI6rql0HV88qP0jnd2XRt4dUMz8KYrrvZi8Jopl03qkLfllWxHZL8w50tk5XTvERQ/h25JRUt
tT/1rfeo3L1E7hxW6YhZuzn5fu9iT5OwEEDXRnRct2Nldnsv674zY8w4fFIB57po7obGvkRh6oPL
zcJGaMRBGuYDylHFVIVBoY7kV0YvDKYIC9WoP5te0nAy0yDr6hYX6BzYdDS2yVS8u57ooZmxLXly
Yt33L1L28e2Qp/u6UB3C6gUbNOfJ2nWhxRXdD6O4itMHwivgaCQgCFCWfo7rwVp9uPjCGHbR0bS3
ruINx12zMqSdvW8vXdHQ6bD9B03mDuKL7htpF4co0nDhK8/9frYsGEidC8zC1PZVQrFpGM+Lrn23
8WRfdHV1bHUfmtuV92hMsiQOwCPzLHXpd8YPrvXj5ml3W6ULORFAqqH0RJOcTtOy4SPCiavLWvR2
QKdJM4ZD0sBRLdR11Xft3rNqfZvgGdo0bl9um656cTxdf3U75761nM/KyV7jgvx5O531kFVNiXuH
BuvewleM5xxqDkf/FRLVO+TusEBmtrelzUSEl1DVCgg+TvVL1kEZOzsYdaf5rDrVXBS1BQd0uO1r
q2dhoMSsBho+dau1uxZ8ehw7kMmRSM4dGMymsTellp8itO5HQ83zjSFS9Pl9exElLUSNRSczK6eH
nS77tgrShsVYh0+HrcIgayMZ9V1Phx4oOnSMeOwosMfuiiCD6FsWjNimpt6lrr8Hf5vvI+ZLgX4O
gZvGgObIntTjE2Yz9iyLt4Gn0tM8uw9GFVn3dl4dyfZZ3ZPGQ8Is6jDpIFRA8V5UjmvsgR1dKAb7
INx8iCEm3MHJeDLoEDq2IhM40jXw7SMJa5b3kdZroHpLtNZcOAwPMxLxDMWppV92hj30fN4JP0Xf
lV0SbvZsLJ0MIEp8dKjs95KVpnS1IphbOmTEse7hTHRbIweYzkEYcHzpd0d0IDpLyTuMF6JXx1IL
mb2D3EgYA/HdzB6m33YNlMkI6fcy5B/KaYwbY1C7sfiMdCd7zqP8LsmtTyeHV1ET+eLn8J7baJc1
fjjI8T7nrYCitm/XIBROv8RvCfe7b/sXrRn8HUlJYSTwi+SVCUWcfVmv2283LihMfUFMY1/fjD2A
bFNdjFW97FQTH1mnOE2V8mVMNVZfC2lf4Uf7aT1xfhNUVJ7sJHmrK/blgnZ1okFVzbvsouBNfbA8
+0JHmXS0Gmpr0peHoN0Ji/Jpjpd3i8PwhFHcrdNsp1dMMZL+NTLbZOdn/VtnttE2ooW3pUL+Gds6
32cdOAofd37gJzTtmpICeYCbjZs6LDTer8s4kMKOkCTXW56sWfrbOEmAC5YpYwhxScARKFp7oTus
v+hU94FQ6lGP2x6eIm1iEjLrYKh66At+H/adO9NzcqzAkQOJKixOMCKji9kpdTxUIGhNp9ialY12
1rTUtl20MtRxpyHpBC8eW/NHC+Sqz6YaoZS4rfDk7V1/cULyjxgD+PVzllACElf3PIy8brZFJmYu
qpPSAeFDh4BOU4+PulLLoSFKnoRPi0uaqCPvnBHVUZJhzh9qy8uzIVZffVjn7+inINZcnbL//8tM
Tu+4u/7nimeg59+b1JRCRJrLvrw00hJQ/HrF83Xqv15c+vge5vj/ecQoq9HgnX9OZsmvzjf4X9/+
vf8/v3FYbEzv+P98Fn+e5J9HZL9bQ8vPT/vPJTHWrkA05EBfui2R7Oe7OT/6nydyfjTzjJP8+8A1
ceDF4XzVJnNXM/T6l/258/O3f+/l/J0uIJjtFG/So6/eYxfKild01RFvinnsV7/tmRR5/u5Mivzn
Mm9ZQQB/r5MisqKrtrJP/t4mXs2Afy/rIpJQoxTuzHr5n3s4//bPjf/rdudf/70bR1tlPfjMt4ZL
H32XDIZB3RDf/H0ijakxgTjf1//6tup4r+Ie5XHP94bHJw5hST1lZzCeysgJ9wb9hk9heXH+kq62
fbl++eeyvz+evyt7cSWy0ic26//e9Pzd+fbn78538vfHhSqUsw+Gn/+63j+XnX/MzzC//7qv82X/
dRO/h6hqdI4kVpjZy//8GX/+3L9/G1la5Mn+czd/rvRfd3v+U7LFv/C7od67KzynKynLDKywnL74
UUQJY7T1yz8/Eh2ORfqfX486/k8vTP2146KTCHS+0d8v/1ymVwrY9mST8v0/j/DPw/y97T8P9V/X
M/yI5/T3vtAXQkK+WM4Xn29g1xhf//xlf+/gf/3+nwc5//jvrzW/qA9zCu/pv16Cv3f793n8592c
r/jPdc6XSRRku1FYP0Oy0rMVsDh5xhSUY8/owyistr+N+zEJ/ywXo/WsOR1m/mtp1k/n1aBa7fkQ
kaqjbWUCtsPafSh2ZkZsL8pXFbqWtm5isDsM44MYvGrP9Le9nJEhXTrrd3TrWpsjtlvvcHyTs1zU
J+gXcqN7xaMetfrBl+k+m9RjMyS0HDVamgI79WYi7gP1QhzWkbrpjOoafy7KsoGauSvm27lW39gr
g4ygF0RpPWcP5rD0AJtVrjsHuoflFpNutC8M/dvPp0ej9rNQNogiiqlCXNSSNGlEyc4sqJJi8nWJ
DN+0WL5xz9TyykUFdU0s21ZWVscUpDgVBloAhthO4LslggBKYabo9c4Gl35XN8Nx0mdBQvyi4xF3
TcCWPDOX4+okXihNONr0QM3GjkLH9Lo4TMh7aW1m4KrgqM9rGlScVTjp3cBndbfMfLRdpPXMcunH
YGpB6L88WXZ+LOv6GpUu0P8OjtcINKaa85ACKtk57O1UKFdAi2l7StpunNiroCuPsxyu6Epwxkhp
A2p61QVxauCcZAoQ9XYSjg2vndPDhfekfIyZIS411jiyg8lW4GDeefNNpqbfTvDCeMp/Y6bOeFSR
+TrDCU5y7qdM9Qty2SaQzvqVqQC75lbKuaWVL436TeH3b3WdimBaHG8fLRuh1f2hNxl/a+QJJLbL
K23TTq+70d410/hMLTmFXaNX27zvvkVyW8QM7dEFcluXVvLe0ub53lzxDsOoUZnnyxZQ+nunfLlj
fF8cAAdmCBEkJKzFGPc2kSAeGo2dafOHx+gaD5l3NyV+e/A6nvS0oPmMsQJc6CX/aIBVUvjQsQhB
8GJPZ2zAZ6k3OdlL7bePiiVop+v1HWSmbn+dy+WHETZlcsd4oLHfe01Ep8ocvhqwoVuTj98WGaDa
TDNSOSkJbrD11OY8Ja4YU4xBizcECNMU5Mi3LDvT9ksGB97tiTujIcsMx+xfoiRDzA/bDM2aQj1o
8IR5LBclWVD2BOoAsJ4v2sFBR6eFBbE0d7PRb5bG+wTzZm9iPf6YlRb2nqZtR4O6zLCu6SfIS1li
5fLlNxwlIucmSV97Wl79ZtZRnxwM7Uf4JeKTxEqOlkHkoJ/qd0sfeVtrzoNIqscZvrHU/avBo/qu
NDqvmWo3YMy/ssYYwqWhMKbxWIea9ww6sKStiqG6JXoUREJJL0SrrhY+0tuxH2mKG8ZNDMRrVzB9
HfQPp7Epe2bSmIf2ocuaJ8T0OaG3JEj69ZvRqxMztGLrWSSo9+q50iMLpFVKZxxzJ00axXnDmDA5
xxVpujPjjlTIg2NrxOc2xr2b2s8Amhob21qec0bqikYn+xTiFBE5O90YDoaF4DLP5xfYah9R3LRM
javvdHldzAxQGepQPcHj25lPXiOfFO6DyzLpjXC89I1Qd5X/0WPnDWhXTTNiPAJ0e9Jhzd8yR0+t
u2/p6JzQZb6o3L+yTa5GFPK1paO/6xc73SkkLX3dXUFpAwxZzvtMSneTLKU8zJ+u2qsof8zK4d0Y
SuZC/XwLVQ+eJZ5Bl04iJgnWbptBWAP0wCgHGqztGMS8JzClD6jj0g/FiwTGDSEMNotjPWHBwqbV
bHvOiFKnZhf4fTrczXXYFk50hxql342wlvEFiyeQA4FVEkpSanQc8vx1JM07MPx8VcbTjui64qUG
vLV1QNfnZM0QXD0ugdvqNGQmJmKo7Hedlj+7qXmnprU5/aJcpr5NkmGlRBCRmN+Vln0XifnVNSST
0nDdDjoW+0EUOGZIYvGKKNsmxNozcGOqJef41UClMBXoOse5etDT5tR02JLL+QoI4I/V0bAyR56w
NEO/w3qn92a7mzR3BaLWN8ytAAq5dmCJmHNrPB0rg02hINDJrUP0IrRHezfepsYR2siN6ATmobw6
FRmNLUscm8b96JJ6V5EvKL28CGw9P0hDQKQkDjMYoHKGrjde9EzWSfy1g4ZddzdYKbr2UWWBqzG7
Qdw3o28gACSytC+vYcAXqWlvJRaTgRGNknAJbm0f4XDtRV/Y+8o290RoXmeyfConPbSNHCG6RB4y
N/lbgn2/0qpXX68gFW1j6W2curlHA/xYOPnzvPR5YLfdo2yXr2oiNqFCV0NrGN5X6MbT9eIFIqPh
anRIWQ2XuKoaGU2F8ZrmmiBXC+ZehEIlceF6arhLUKq9MbV/9+P80a2Hq8l1Nqk+InDNiYHI37KJ
90Tad6E5UBtY6oqAKsho+Nz0lqYWzM/bRGsDq12T05HT5sANEPKpnFlfMrpI7KsZuqbzPvfTe9wx
ExQ5klCvok2QMPEtSJ4RyZPVTG+qWX5ShrQqtvYLkXeDXTwyX2Uip1f3Na5SEpWZjmcY/Xk9HuwF
QUq1JGqXGdZAjMayt/34o/O6Yzxgy6G7CZa3QPrRi5/O7hYSihicDz0ShtJm/KQjt9DscdOUeglw
Fo9QX95lMSQMA2HEDlPUfnL949saAEiDDGzoxJgekxpEhtmuNjJhb9bMyyYfOC9HCNptYR5WHXVD
/simFoBCnS+9wHikj68DT+qo1y9JnTUbfc6ffSgHrHwPSUumyzAIXvr4ZNSUCY6574m4n6oo7A4d
LeSOl4VFAqlEguVqMzImfJczg8FB1KfEW9ULfbfTu9kNJv8qq6qHfLBQM5glJhU+vaMX/eT5dFFl
o7Ml5+MFVciV6fe3g5dvxTDe1X387oADYQ5BGyod8zfhE4hK5L3adgtNLcumN7zw3shsnfQZmjFN
a4xUNNPOWyGQ2AttwOdHYA5RVZzwBqC2wQyEZ4aPy/Di9rTlAEhOmy6ubnJwyBtcPryaNnpOq4gf
Kzf/qVfjStGT09D4w1NCI/7QSqYqCHoErgU8BujOy1hdIt2S8Pyjd2wwAUuuGbqAP0Snrq3Wv+4r
IqEbEre0PMHzxWjd0tAVYKEuMtSpXkxkkrU4NPktXmTByygEDoIClVUwmAJ2Kx52+ixMVosH9NQ1
7znETGioN07XJve9Ir7I7R/Z4Kgk7/xvfRqGK5ggWyJTnIMX9Y+aPXOa84d3NL+beQa2b4zDe9uR
OKk8phrkWhs+krmcJk3LVIRgPbK8CfBtOoqwBk1gEzM+Y9aHILXIDgXBEEcAai+wLAAOIc1RNTpw
auN55ONZKTbD5MrGj6Xi8WbyU94uTXJvsPwE3cBnLYoyxoTNVZxUv6JLaI8bjMsz6ynqvBOCk09j
QpWytB2lNyahCDwH497rIW4uXYrFmCab8uMTJcgmbR0iz7Nnau1nz7VqQkMM9NHm9EVXimGLp6aT
57PVuHOQecNHTMB8Ktw7DWLgpnIbpNsNn45x67b0bh1VMG0i+XIlxImtm9shYdy/KvTt/tKpDJAa
56y3aXwiRndnmM5EYQVzOhGcg93hFhsqw14tu7XojTNz/aQlVu4Zs900zcIUcwH0ji7XAvMbGEQs
oSD65KTcbJ2sQfZqMPEXvGm0XzMyP5IqO0Yu08FEAmixiSvX7a0vERPnBYXo4sQI7jJv62PKSRfn
uh38R0BfP4x2LN++SiZidOo5mHFKk/ZU73oV36bKthGRNG9Tm14M5XK/WLRcVP3e2GucvY9oDJrV
U20jGZ3q6MkbEdA2ekzdiSkfrSwGcA8thw5CAHEK45XloEggTErnIx0KuVGwXezYNUPbmh9NHfNS
yidQ8gpndhKvkrMfB0FJkBOhyRlRgrNK3Ol9mS6Y+zwBGtc3RTESRmjwOtmjfYqn4nrGyrwekkzK
se66y5wXGPvoBxVflHo1u0vNCF19YgzgaA92ZYfK5jjGIkWih+7hA52fvdW7O4LlyTIWNs26tGT3
pqT1CTJuDiNTPYBGh9ZtpNs5zvNt0lIRQn5PsXSRYURhEvMJySioLDYLJH1VZv1ajCsgug4/DLXP
6yZBgY65hXR1l6Cu38hGBBkhjhsNZshGOOaH43k/CfMlrILV0TJHyJyEyGWmcd84PtIpg3wP38I6
lwHT4wa7JCEDDAHWYfIyBuOQUgxEkcJQHnVAWm8NHwkP4o7X1GhIh+wvNQSKTYXor8vrpzQvr6Xu
Xqi2CUDQDsRe+czgAb8R8Lpa/tJgU3XLiVbAa21/z0iS6mJJAwZW+MS64U6U45voxq+k6A8LQ23X
NN7RdzpBbZFQWi7NJppabH3LyECAN09tP6hM3DFJpamdFtcKx5LGjJJwQf8tddCfoH96jPr7wdYZ
hHJ035QteGyd3AyGSte5Y1/ZBpNPgjp2LnyaoNXFTc2pQwGWCCRTAd8en0ylPen+UJKKN9/jcIM9
PYm7IvIZhKfRkaPWq+ffQzkEWWsWoJ2ZI297uMS+QYG5goyC1KyCeXQukI1tVDvse0FEYI3rOX9q
cICCTIuI3e22bS2t3ZSChkVux1XNpNxppkvneY0UQ+Te4fOLwUz5A97TUuzGRn9ds2m9diCJZJr3
1RSFlcoxvTRiQFLVf0miTGcS7Kkv8IRTYIwkBlJVcvoab/TsSCXtHLVVeaISH4WMcnkYd0e9r+H7
8F/LxkKD56Xfs5Cvspe7ecaQrKnB2qa+iehqfqnsJN9F5j4HQ7IpVVlsOlwtbspozx5es5IJe8S0
M4hS/mu+26KFIcfWaw0snOLA1dJVfOVmT9PE7u1UCFrrkZJDuf0Wiji0aDmUiIT8C7v6riMRbzJZ
n/pYhlbmQBGfp8s6Mz8BQRwimQ4c2tAjN/1XMs5PGSq2UKt8H3T3uologrOhz0dpHLtTOYc+mPF5
TmK0nj1s44wAH62K4i3Be3au6g3ANgYDIOaDJPmuovxKF2iaOII5HOuderMk3UFOwL096uxNW5nf
o4WpI3+Cv17uEb69C9QsYpnon/gQfKz6u2IGFIoq/4Zu9kFFPYaNKU9LjFCV6MCMFGbm9/py00r/
IG4ndlM+iiecyh+JGcGwUr8gWU4R8PRNwhpliHZXKPHsG9Pl3GooORpO8ZXV3qjWRlfG9E8wvcp8
k9xDWuGynq9yh7StPCmHMEHA6DJs3tT1+MxnFDWIUSNyGW1318bzntttimWIgyyVR7hkT3hQtSBh
+vdsm2hHxia66+W3P700nvWCfuZRFAPVJtQVB50FqTdRskHUgSIJLaXgtEDBy2cTzW7V7JvWDa03
3TXxf1jPUzFovKDtfcWLtylH607L4dL2tvWq4H4Y8aiIQEuQSOZ+fIWF4DFeXEDLFOh2TAAxqxMV
AGA0zrCYFPF3DVZBHw7XozJvfRnf1T8svFGMmK+xrqDP3eU2JzW3NdHtjA0SAv0Vvi6ZnGZ1cvLx
cUKnEM4yuU2FugIopm08ZrI2Y9iAQyBpshSes/VgfCCl/hA4lzudN2bmPAvpPhDoEuDPv5Y+lO0e
C0o+X3QtnxbCrxGNHDpLfx1651MTSEL4u46YqkLcuDRjUvZ/sSTWRjfVsRlOWeNedywAvg3rrO2N
t2g9vHpafLW0aDUgt2Wmu9C4677qZlq1As/50KBlkMi1RoA6uk7qchHxbqGKGcoKHpeOm8phglxF
/Wdpq7taDkAKU4czzfAAavgSkUW3ZUhBTYXU3mNiyRPTgLkW6Q8FgMFQxuw3dlp9yUIeUie7aPEW
65nzLb2WPlXbromgRhxOyd6c61PmZqRHkd9Yqwk/iV7vmsr5yIwOejeTWN9JAFPjv01761NG5V2b
OASOo4iSNwIaQreMV6UG/SZzkW4k4C9G6z7qNdwZ0e9Sao/m6lnDsfOoZe8KjYOzmFst1kk/HU20
nUUdWL3xJYb+aPrJA0Sc+FiV2XcfrS+2zN9nQ71kJVaV0sJp3K2Zz8l4mrPxukqTBywUH5QQH/oq
cxYVrLh6fh/qmPh0nY1cK/yMEOPK3i6mQN48nDuV035iyQysmdasnpgXqNbpJsh3H0vQOlO9KvL4
EhX0feGN9kbowOLj8Upv/AvpE+jAEg4UZd9XFRKD0URVA39vTF6TvLW3v41TfzlW/hnVNblbZnVX
aKQ8iYLFxcUdQzpC6AK4A0geYXt16ejlmVFfWnnxgBhyUwo0JCXql//D3pktN6qtW/pVKuqeXfRN
RcW5EEKol3vZviHstE3f9zx9feB1lnNn7H3i1H2tXEEAAoQwTOYc/2jGHglTIHnXKIIVS/Bqx91o
HMKJAGWxgEwv5L6rl1lvi3YzDdHKMMJ4M/nGIcmzN10tX6GOX7rUM52Q+5Qn5IrawXCEdm1l+Sls
CQ6Uq8g2+tZ3DEJ3iVA5C162z5JucktNcXBVVnj/4NCiJaTt8XTBouy2WgfDfOZTDyYSu/lHFYp1
NxiAN9g0MSqnR8ddnJ2U5AkHGVI58psqaJ6DDu7rfAtOYymvMrpHG1/nRgHLPyP3c0HEnz2jOYPc
XjyMLRklyD2tk4TpbHFI1PS+CeSXdCBSN28CurV94ZrWRBJrw4sxC+9hL/AeFgFlAI+LLaOx+2ZM
n4sm+sXo96E3m2ZnoAchucZb4yDwrBXHqvBe6B60uyCgi+IB1B8FUyVOBPk9ZHscVVNCmgUVWC8a
FboMJYmvo3DMjUI4M9a8DinY7tQamwoP6DVMi54xPUQcBDUg42oSYzV4ImOKAgEHwMNK+MW4l7Sz
7kENPXM7TMK5YFS+89MYENP0913YM2gUqo0y1oJdRJDuC6z0xjqV9kICl7nEFJ1KhMFAzQxEN/Uk
l8DGcqcJJnR8MlZtFGDpnTDWcGpw5nCXxe91XrqNeC4p36wxvsbjOytk3lWNxjA+zd0kIJ48G55N
NTxR+Gk3uoGmqrTGXW4QViyaxqsOjiwhoF4ZSits+T2bSaKj2mKJWaVSajO0eZqSqnY7euhVzzus
qwAgw+Ye59+3tsECKtR5+0xCv1OlznIN78swRsxeEkpDJbjxVJdkE6DYhPqavAjt2CBhomuv99In
amAeGnrYqee9KxHBxkBE5hpXJdVCIh+Is2+5TrNklnuUIzN4LkDaNLeGZ/wKLBnxi7qKRhphQud3
yhQeRRXEqrHkqxWfW6gIaIRP5fx14VyBUXSsNvvgtbfMJ1PFEcMkPgH9jd2N0XES9bu0uBQRNgww
a+4zH4U7QqZdVahAmsYFDeOqMsyPaiDuXvVx8tKS22guHVhCCmw4VAdV9HtUEApPhJWNTis2+7aD
91j6GBvmI5Q1iG481sou69RPS9QYveGfAk+8jAOQUN1rV5JR1NxZColFI8I7LKQuVdQ9D2lNdwiv
T9dT0q8+nOpTEzeuD7wtaoyUFd/iBTtiwoKqyrEC8TkcjZPlf8GCig5iNWsRGHAWoZnRPEb3af/k
KchSOpMxWuBDj82RfpNmAUuYbBrTihg7G9Dy8JBxo1CUrrFFax03mNTFQCy4QWmuFB4Wj0u9U8+M
sR90Mb3WqZk4QoXAoJOwoPAFvMJM2Q1nKlwEI5M/os+gXdyqIIeAVPA0gT0R/k4JtRIkzYVQkg+g
nwctjl2YQewlHxRqYRvR1N8mBIlpD1TpdRRXOp+96tnjrRkYwwkKDktZYtqxrmOVPHUPUpLTUVVK
lMU4/axIQ8f54iOOypvKyvptMs7qogTNiKzumrQhzsenMFVPgE+GEb+1gHy8bXIyiEsQsyQPdn7U
zR1o+UXT0b+CVvouW1c3YgpnqZeht82lJ++1BGFBuCTQd22OCAcQDSKo9BPc9OiM3HrYvGAyB9jZ
ioLldudOmC1o0rZwrEyr6PNT9tC73ty1JYhfOLU99TJuGEvxYzw4qjXkOczvqri9LVOKQLVW86fp
8wO4/MnX8FVowW3IRQQfAtakL0VicYeEhtGUG5QqtgNtKJ4ayu4oSmnEDNlAYxOeMlW8WIWquKrY
lptuzHdTGSHQIHQokPGyn3xeDr6v1ocevD02kTRE8fCkk/IKiv5I1Yy/f0Z4JFkIoD11tE9yYHXG
rYROwy+slG6TiUpl92UWHhuD+mlZAdoXyiAcKu5iPMAwC2ygezKAeLaszMm0uf+ZN9phIjAqpiVN
wvwp0ydli+YsognLx71azzUhUjNXrUQKfW/EBMeribYiOq4jEZ3bgmQO+UC9MW140Bhm6dpTmiAb
M6TMs03VzmRcIrS+QDfLI1oX5vxIXoiWBIAeeYSVpNJsVVUVWHTlEX3ttdG5tp7U6LjsxXBoeOzX
6fBU6fziUuMr5RiB2eDrNGuUZHSzu2qWRgwBgm8TUPLg57ciEAp3FIVu/ipOENe4PGKJ4Hh8t1SM
G6WkCZXmXpZBrcfRTZjgkd9tVQbuK1FIBUdu1cylWKwEWraxoGEGQcf3lW8k3jV3qew5XTResWM4
Fp3R4ZoQ5fApkVZkIyWiCQMBnGPZSPhSU2y0Nc1/L/CRXRtmu/epoQIcWrJVYWABbK4XH3KTcInG
6KablbqmZz6ReWhu0Sl1jk+e+aqBg7qWy3LbZocq407WPFRTPEg4sxQndWxoboZM3hkyyk66FRr3
nFpIH4OvvYnyVzdMH21W3lpF5GhaeTPVurivQ4TltfcGd4+9VVlH0P3g4Sy1HgqazIQejy703bmn
xqyjn4qCzqkD4cWqVAIbpEq0ae+gFKgCeUKT+SuIVWo6lL2woqWnwzhHXY30WBnXunJOW5kOY7zm
tb2LFG/c60hxViFDHzVr6cz6+IgLhUDIfHjfCIm4qcwbWRXoGIrjUzdgUFWLoMJEvTUdFRG9R3fn
Z2T49Rb2OkMycfb+Kaibl0SnRKZ8yV14YzLaZxDMW7HrhqsqMxxo0autAkugz76tci24+DmqhFyh
bEBfpa/h8+bdC+YRcLq9Eza7ZGW1H70JoF9EQPCdLzw0gAK5nFgrX85Iwo6Uxw5XYt5yTerABXkT
GLpXgTHiHBaquzSKbnHyx4RGw92GFJ58lVvg11LHmA/XOMD/IvsUlf696UR6LHq/lWh7XHJS8PpM
3lGUe+yLuEQwGRnLRnXHL4q4q9AVVYWWuIGCjedUrmMh2qYi3kKVp9zgyxvtc3jJNkblPheZFDXr
wH2U2VKJ1iZo+v5cIM1SK4gsA9ZZQfs2jvmFN2xEL1hZISoJ8UTN4IEUmzHK6yPKMlB/KypuxKn4
iGq4IE0Q3csiqU9BCfQa5BoOfSXACQK69pLpdpgKv8Da+1fB31J9hcYuqOeupsw2Ddkvw8Af1FAZ
GlX1uZyVOZEkTq6Pq90lnCca6FsqWMZ+WYVO5VengTwUsc6vrc0HjAsGcsdMPA+gQAAQkScnWDgL
Vt24LkraYa+QHqI2jLgPxGtdBP1akmXD9pWtqaMZUyfr6ocBpjIVmHZep71TeQxksH2nL7Sqhrzc
lUP90BnF5MoIkJwOM6UhVn1qx1Tn8AIpXR4eVMQmEqXGRPsrUYmjC0cbq8OyZ+QV545S1e25K8y7
JOOCZhN61UKqzo3VFKs4xJKS/SHACw3ljbKPLpU3AvIDM6IofO9bCU9Sg7J81EpPil4asDteizLz
iIhCYJ1jXVYZl5SK2BoJO3RimPNeIWw6SqwSGcDrHNOyCNGWp3dIw3Mipdthk6Yl5mHeGVOyk68z
VmFYBg+2wC9WiMFjJPjQVlHQyRk+aXIxYzPmiMrqtmxjYBgdJ46R+qfKe8lPGkYCaDO97ibyUI2H
mtKtG8zsN0KC/VspmV+G1qE9bJ6GBqaZSkyObYwwbGuk+IoyfaiDua0U3FmjL0PnBp3S5Fc54KQh
Gg19P/ysCZ/yD71SPFYxZIqGm0uuH4a4PlgVDB90mg4880cpxtfAsNRfalehk1ckrOUsWbE92TjK
+Fsn1F8c8nZ3FpSffRENj9KEhM8vBKrtORfAUD/wDXDbQLBRiiSbwTOjNbEhDzhEUDc1UPJDI4dO
N146heqBpnovwQ0MFFoV2+snp5WbtdBVJ4zHEhdaxm7svEtRUyA2wCJiaYCqY3BMZFDXNNM+q2k4
qdgb0EtdB15wQJBMJJuuCxCC6k2sotOK594ZdZSLHgVIuuMawWanbEut2Uk4JrXpcC+Mk3Rq4QLJ
hcZrINziS6HReVc+5VjBzhivCCEnFbGdYl4GXDe5tNMS0lNlBoeGWhqY25usNs0R/ietvTluhKax
1jU+ypYacLeEt0mOL59PW59Xbq1KO71LeJVjkOwkUvFK/DzSugG5kix8+lr7Fqvxe4OjMne/7PYl
fxeVVE50UPFGn2rsagEhoyh1BCGigqag55NzLEFUVGwgDFRsNS5zB2cZ4hMt7D5qokf+/nfGe4Ve
ck2+H99nAvrXlojukGGV5n8O9XBXy8YnufNXcu3uqULgQhoJPhe9oe6MugyneIYc0szeoY4qoLnW
VeyNxMAyV206lQz5RarOhqccilJ6l7wem6UMnthczcoaH+JLYmIWlhVEoOqHrtqPyugaPEEZ7L2U
htvThWec878qGSU2XtaDm2PU3Huo56vPzKivVuGDRs8pCupG8nhz0qYTtWVtU7U7DRhKoJ3tKZ44
rRlCqRPVYuPTUS0LI3G0WeZC4/NhyJ8UNE0nmKzTACVtnUnqL6IgbxELB3s8hPaDNi2C8lOBQRgd
9/SoYxQYZ2XqNqMmOtDmNHoXODZmuiv1g3+sm6Lc+HV5hw7MEbWcxz9W9xWDUr8pBYTyWA+kVtnQ
wiMkiz4DHNcQLTQ7JRP43dgpqjooDt1bBmG67whjjwQisA4gGyTukuptavjGD0b2EBTVjdKSKI+p
A6cRrnt0tGsTtNyuwPx0DHNXJeVyOxzx0DOU+Bjp5S3hYnMuZUHFaqCIMaQRYFXilo2AQUlxaSZR
wrW526CawF4tplNW1NucHE+0K/46zHDeacjoMYPpFOJfbXtBmTliQdakGe3IKYLhDuNIwoDRwb/m
GjJYTAb0Ll1NF6Dx8YGj048BxIdPQa8kkxUqlBCuhVF+05vyoorNNrWS0Wkk+rtJgzqEfrVgZ0mO
13Z/0/jKe6EefIVWcwh7g3LYlwXHIVc1HCs769MYmzfAL7U0n6iguEPmUyuJDwqD0sCnGzH48sWI
hkvQQ6nuW9ge0q7wk3QjAQ/oqX4zyIjhgKcqtyjFPb4yWJtV8rUe8LspAUy1FJuVhohcK9PP2aTc
e0p0p9KmbEyjdWNCH61C2nu8yVUzstucApmOZVIUgUYigYuQSMglibDQKFmaE1QpAvEGw89YbNJd
mGNV3Ukbo2nolQA2WoRorQohOapD9eFF3UdcU6uIJpJI7pKybXloRqQw+TO8+49w0D7bLnc8nM4V
EgRcURiol40YGZaM2vXgHUiWgj0CMsAz4aLk00OgGU+RMWxFWdkhyizXQiMfw16Y7WXh6LS8ELUa
re3xCy61U4oFL4y6sjtL3Wglb1ixf4eyfpPE76oyGxzEO0DdWyRhJDY0+XXyrHWF9QFSJ+nRyivY
SNYLgRvIFsLgKGCTsIJo10KcHY5aat6jtQLgTs1HseqOrZdfFiv///Vr+N/+Z37znV5dL7HXv/Ji
rEI/aP5Y/I+HPOX//zPv8/c2/7zHf5zCXxXM+6/mv9zK/czPb+ln/edG/3Rkvv2vs1u/NW//tOAs
eQW37Wc13n3WbdL8Z1z3vOV/98P/8fnfSj3AW5IQ8X+fWf7YvAX/FHrwvcNfoQeSaP1D1MSf2ANS
x/8z9ECas8pFmYGiSL6BqJIS/lfogSr/Q5RIpjF1qnySJakkFfyVVa4Y/xD5TxE1ydDwxZS1/5es
clkzlf/5T6EHogkKp4gKrJw58UBX+LG/Z5XnZR4G+WiOJ12CM5PEiNGpcRMD9dssCcmMf7uQsLDv
2T83UBMXqM9oN30Ny9zOjekmDGYOoJU3bgY6z/jCeupycLM2V6EdlyGjVuEmMHAqrlrzWFVCv8d8
yHQEafoaciG8ycapsiVKjm49xNEmrwTdFvB54/XkY4ZYyaggDP+cIqgiKCp6ITrqGeNnCKBej+21
Cts47gdXTsE/UnpmdCek2k1KPV6nuOWu6rDHpmX5JfgR8k5cZgUs36f7ZVbFnKA7mFPerxlpgVuS
hPXXDktY1vel+O0wy16/XaWfSC0Rs6CwniSXNIROdJbAMYlaVfe8zCLtTzaqGjwsOVLLqmWyhEH9
RJT9sU7tGwQ6y8rv7KhlVl1CLZc9l+Vl95/FZd3P12Qok9BLTB4+Tn/O/tffvhzo57jE4mm7MayG
XdOTHCfOocjLXDcvLnM/H9QxcZQ/i8ucr82xc8vszy4/h1l2WRbxewyoEeFZ/q82ljSdiuqfR/xe
u+yu0eH8K2k5xI1hKoPvk/3jnH6+bznWH1+1LAbzTYFZJiDN37+H0Bl8hZZluNCyTXi9R61gHm9n
yzSchTs95F4MuObZJSEbcto+8avcXVZ9bwgAilDp702+j7Fs/b3R30Hdy+JvH8eLtogyD+OtZXbZ
6Y/DLYv//uPlmL+dpd94PvhFCPIDD6BcRbMyiiimv86w9OcYVKsXijU1V/wEl+V8ltstGy2bL4uE
2UX7/m5Zu6z4OdKkNxxkWU7mwy9zP3tmi6zrZx9ToBjXpjKj5YAX8ow3N1IGrUf7mcUWsdqnEGv2
y+dDhnS10Oi197PqDIm7su5aQ133gtCtY/U21TRtt1hQerMZZRbWR8ogAp0KYdzitWYXS9KcOccw
f89CCcywLUw4c6RM/zm7rA0a46BGfuAuS8tk2XHZ7mfxt0MuK5ePlw1/9lvWefKcIBBlwab0J9g5
XZq/d2OJS7NXHaY2V9A9JAACmkElJWlezbkRXyZKPcc/EoPClNIMSY1wFrHNqRrM04d+31vhsFcN
T99mk7gGIz1PavmQawnoX/e3+FLXjlVajzu8gdM9GiS0dPPcz2RZh6VesSY/uqMYyvWYKkp7DPiw
8xAq5apG5MKvDEnfBlWpuH5AhJw358glFHU24SQ9hCkW21Awa3EPlYzBr3YLZEgfuMKMtAkrhciB
Mlwvi2lVruBPgsl1LQyxIZ5IIexJnw1NiQCdLsJNbo4MJN803xtVaQHxtBg4lf1Oap+ACt4Us5U2
aQ2JEYoHHbS6im18B3hDiIq3GaTp3gP9hfYsbiEL1ntLxOhZE4y/5mqzUsGu2+/kajPEukLTazh5
YE880KQDgj7DJFlmf1aGnXhR+mDaDPMTtEyWnOifxWWuGmHQKekMXPEgLZMY0gVJdtIOg4qR2pou
invBv5QiqbB6pRdroZizk8e0Bp7069oW8JfJqvZGtrr++0ZU5r/cz+23zC3ryqRCQNypWKEYIuBk
nrhYxdT7xY1Vw7TkL4vWZXn55Nu3dbSqcWsqyRp6xrDH6HX+CysFDR42rE64LAdwPvdD6fFX6WWi
4VSjUZ3aIySd/D3AAbMXqIBN6rD/nm3KLY7J8i6Ypo3XV+rer0xY9wXUYsajKzPILAT9Enns8wQB
l9qP9E3aCEOzqoYEpkzqmiJZRV16Tv8cJkyLDFAhat8kKPAgD4Bs9Gi20niLT+d4j4JcwfT3fng1
yX0D+sxXYWZPT8lW+GJo4St4hNmwB7kV44+QwewNzPjCfwYbLQb4cNuxfXZ+KcW5BLqttzIijsDp
Btl2DMRd5DxrfmCPxpZBZzidffFGGp1S/Wi9ty6dD03MoQKrLHOSYd08Yc9dEZkevKXKscUAC+La
cGjNbeJvgmyNK6CeP+PjlU6f8CQi6ntFQG11o/k7KqezawAuELHdmYxH1Uf0P6pGuMKh86/Gp17s
Ru0Rr4y8paa+raJTjls19mfJESgLOmc6HlQch4IT5gmFuDUhtGKI0dlq4GJ8N+E0UChuzeWUBeiM
c3DzNqE0DZRi7QQ4YySGfg1YZBuYxPbtczWscTzkiF5xgZecZqiMbKE9juYdLLu+vabQiVv/pmg+
kMFUe/NgQM7GExVWbogXH+XSdZbsAkGDXLdF1IzPox/fGcjGVNsTz363181tTaA7IRZvvT9Rj3PF
llyKnRwf03rXlXYuYlNjQ+ULuL4KXkOUw1d4/4AlwF+xgCZXDVwxW3yunkxhP1DO/Yqg99Ffu0in
tF4LydbTHJ2oJ2hfZOdMdvcUHYgD7C9+uJYem1O4JqzHx68CWiEp2c1u1HeD4hYBSPxKqz7xr5oS
6kQnM7alcAtzX5+OpvweTXSpaSZnt7mjaN3mwjrXXRPDxWlfGTdxe4iIwJl4LpTVAOwVxV+5/6TW
J5/76EAqDNebQa3ouxG/TV8JX5DxCdujDRO4TYdgX/jAzg7m1GrnTuRBfeG1rEI9gqYxrNHwm81e
+sqr2ywm9M9WoNOXNtdJQIWJOxR3JxXF0txFgoNlKvanmN5xsOaVmCoNdHDY5Bl+VjaUGs2yswga
i4OnQY+LlnkAlZCGtXgs7jQBlwr8q/YTNeNgXe/grnpAmpjW5Ydkcnp84JsjhBPkRlir4M+wUo9T
PK6c4XV4DCoKJ5LlJNptI++IhYVSeoS2g7U6isUI1i005gR+ya6fDjqj9s/oFSBTxwgJfE4WSQ+7
69OjQbXpAVaeKrxAhgmNS/gMW1yZ8MvbSzo9cDt9sZR9zaPgoz69KeZ4i/BuQm42oefgqSULQgwL
ZDcIpDdqSyXFRhfUo+Px10gwgOareM88IZgjLiY4ZQnHqHpvUjf2Qfalh9a8UPauKJlYKyxX9A/Y
L9YjBmyao5zxecEReSYlWiQx7HF4L9RN/wI5RTeQfCOr2MwAVGXnz6g88HpoIQTra7Fcc5Qaeiga
u2TNNT9zM8MbOCsHpFXbHKpms5lNhdoV3hv4ka6AAQfD5kxCmO+50zWPDJygDxSH9llTnst2C+LX
bNs7+cNTnLjacmpYehWA6ng+VYXLOXl48aRHWVnp8BVs/7G4gvyqIQYwh+QgYtmDLYx8T022EQF9
KirYx64/6uImeG/D82St0bsIbwl/rrIRV6Pg1uEZWAtKmYEo9TG7pieClC/qg+A0010QYvANBPSq
KJcAGldOWiUkLAkW0LorXSU5ScNRUE+Vd/BLyhxEPW1KE0z1gB82TLSBmvltSGFC3SIaRLMxIoq5
sa4AYtav/AmOFnTuLTyjewIWCnXn306HWF2RcTxcLSRSo4sIqI8dON4gWThDRs8iBj+TE+LV1Vnb
OuFdBwEfNcA6nhmGK0Cz4FgIDxppLNODOgGK3fYMSus3Szw2mIyQAxKtFI0/MmAtesqNTwoHlNL8
/qENHsZpb5rApI0dIgtIiKlAVX3vR1/9+NJhnc94EhXCNa1rYj5Pso/cDds5FkRM2WyRGoB5h2t/
gvm6d9SHbUfLEu4L3MfLt744SgJu5i5XCK+5ylxhLhDiwgx2GKzI4rIQnTIvrboPbN+i1SV4DtUD
R48PDGgCBaEX9MJV8KDbpdvf5VgoyuupweUfU1VyO9xkDbuXYnvzji1k7gaVSzzLgwhlyNb30A1X
0caAZLP+pRHUekUSod/EDjbJtwqMuU20zg7jjV45yqu3baD7w5pxuNMMB62m+EFFNXrycae2xXvj
3EcOZy7ZPAzBFVtmontxV/Yf1Rvzo9hSZDp9VlcIs9o5Qing40ZjU44UuGNZICnXxtLrrl4PtrdN
ba7pKrClVbDR7n6tPgun/YWh43oXiCv5RjlnW/lmpFGgA/CIMownJrtGV5HYXEJYr9od6gdA/lSl
mu146OUQbDhBcmLTPt/U3U7Hp8dVQKxvPAO2zGNCES5yAZs1D5XwCk6SP9jBmpwU8lDxMvV7Zwc9
C9pogH3Ta+0Wl9AZSI4TXb++Y7g0Q/KT7Veb0Qn36rqzEafJQLrILbLztFcMZEvrd0jdNjZuMkWi
jXTdqWgOXuFuK0diSLakL9Zn4Zf4JGFMhdLzzecxgOVxq23TW/HR38cnRKIQaohz8KIz5dL8MXcj
zsoNb80XShx8JqGdgqZqT+8GZ+1A0UZKF+Q7jJ58HDXpthFFwLWlInoLNYISCsE52lXkCQMmYvT0
KD3I+HPey0/QzdfZprvRIB6vupv4oNsK9aDVpiXsiYtma0flWJ+7m2rnua+Y1k3H6VielQ3uaP4W
stoRBfmJxxtpX4yo7DgQyfPQeLwzVtC2CJPK7tkiX+GEcJ6O2iZ4aXZaxw8fHXPv7V/rt+GYnoc1
8T2mS+/jKO+zI9r2aUNlwI5twUnWkL1X7So6eTaA+hqa4SnZWBu8zW6anW7axUN8Lh6E5/BuWLdv
0QOZBw9UQr7Kp94pdtqqwKl91bz4V8jIiNUf8K2Gya1Fa6Zps6rW0oa3xpWWjFuHK4x6OEH9DIEE
JH5uw/ub6a46EjZS7OKzsNXWxlF7KNbwxu3MtW4yO9wYLwL7NuvghJJgemlt2cZp26aFwgwUMveL
oGwhg/FyeUn5Va7v0inZJQduh6fooTn2X/HZdLtj+ZbQ6wH5eha/ntNzeDc63lfwkn2kW5ErQRuj
HfBAPqGDmC1977N7sotle9O+io/hLT5d2CpzW/FQhasH8TOjYmmLgz0+UiIdVg/We/uKQbDqkCB4
m27NN/WxekHmgE8AfZa36iX6pdr9GXvJ4T4+xAf5Ube7m/KWnFSHQu5KdOUTU3taC3zBe4EuwEUA
bmdYsqy0o7HVbWznn+ebbitcqXHSvLWgFfgpveKb0J5gaLJyWKW30ja78Ercl5/cq/kjiofddIg2
9eN08GljmmseO/mJt1P8udz3zTW6BMisebvwFK2HQ8rfK1o3RCPp8IptEjcKKKzEBTAm/STHpbny
GQ9T2K516WAyRuHS4C/LC4vLJKwgoA/v03t0L3g26e9ev8JOUBJX6uhq1J5hMj0K7+KJdlm3tc2w
o4LM03Kj7/3tsBv4g4zn4aN6QeZDXNWG+z2DY2srvyDyj3b+JFxIntn425w3UiRtoe6JT73yDEFv
5+/C3eDwLu7wq3SUvXBSoLyGjnGXfiJV1Op1YH3EEE/9VSrzyhxu4is2u7q1CW7HO9E1LtOxJbrx
VOGvhUFezLMivlDDdbqtd/MZ3vZcauy0sYCA8EJXeR9dwtvpOiwN4NJKwC6hUcHOrX7MP30q5mRV
rLT3lh2ha+MmTvvBa/C9P+k0BE/NLlsPO4mh2ltzKffWewpjDfLeHfxy84256iV41o5U/4f5rEm4
juz6rmvgXFDmWnX3xlV8rC5QDgixTW/n/sGr9F6+corUnFBTlZ/deJyuvBC794k/IySSbG6Madjo
IpATRLM0OpgqoODcj847XC7YOKvhTjlD2V1RjbED23eqC20pr8nXKT31o4ug7kKTl1z6E9c13oo2
Aa+HFmLHRd4HPKF0gWzpVdwhkNWPlmPuePBV3DptZADrbDvQ3OiudRFd8Zwj611rD/612pCmCl6F
HIqH19++B+vC0eDU804bbvVjt8p54UUXznsoHYlGkiizDaOxK6QO/934mF4adKIf0ot2MXl3Rxvr
nF2Lg75rDkFtW3dyhB+N00YOrzT5hu4gOAw37eOwVWieq11vY+h2kO5Nt3TpoXJk98Zca3f0KfpP
c/71sKgPONFu28+OdmKbbinH2dI22kT34W18qx2QIt9tKpTpV5lbIF4Nwlp+7Hgyb3lmvSewRf6A
6qdCvTl0xKfxbXwrbqqH+C49N8eMVhAD2UvwYNxLlyqxp523x/rybN6KDh7jL+/RWrjDZpvHWdnO
//QBW81VWNn6k/yW3AiaExWrflanr5rOFgis3SrhKqYLZaPOfTaDE28a8an2jmazoV+81/fkP7r4
Cxc7xgu3xDWd6WZy18qPJCVA4IDf1u+GB3+v7qwJ/e1GNp3J+BTH2f3+NtZH/opYPRsPzQPOnP5e
5z6qeGLzO+vKSbxDSV21UdRt2gVtxdB9pcuGwtiI8dECuwkzELk4/SyT73XEwSimrIMVgD+ZM7K/
zElY83zPfaNRJqYeeR/dMgoBhFJnOHmZLEjUz+Iy54+9uZJ7ypQLCrWcjykm+zawinVvSPdYQQy7
gKpr6fXkOKIslXCl36FpRuYWHmrhtQPMkWan0KRzSvR6W3ivlJh5quG1YsgF/cyI8y0JvhcZTN6t
Ep8B8Dxh6EIisb7zS6y+4O/g9zXPwbZDb4unkDxQYKijGdVHdkVdoaoJtlxmY+IQeAv0NJfJ7ISG
44YcmiCY5qNvVtBTfVisuNrd5RM0T+QsDHiniHrSqEAtVsEGQx3EQZpXDeTW7oNAwnx2jN/hioK+
yLNTDz3qYvApUA3D3ClP7SFOTmOh0w2azxNUi4qAGImUv+OQnESvwDRyys+yotDglsIFjHZbIYin
4eScFF+B3JNfh448lTaGcaxZcy3FmMsjy2w76EAaoYpH4wLpLhjvgusuc8ZSrOvL8pB6fupGCvD3
Mhnn+p1cAZT/rCuENkRDj3ghGzsgFamfQ4O0at/Nk2VxmYhIjIlfYAS24KDLpBCEUsZ/E1xU9xC3
tdAfFlz2G6uVZ1K9XIZM+0DHqLogkFWcM5qGGRke/57TWj//Xrd88Mfist2yG/lClFEw/3iVzByg
u/6MxRoqiolJgEEDEOMSJ4i8ZxopP0iNLO+t6pw0Bb9rAKTcj5ZY7ZHPwYTP4fd5O2Q20VpusVgt
VVDxYq7iDHVSfs/FJuyRLIjX0TTcQEfI4KKTwY5rJNTvA44SlxaLgw2Mb5juclHuMa4vwEj1J0M2
29330vKBhUhjHfpg9r+tXPb7Xl5muwHKuIHqaAJzxeya1wogcuNX4Mc1rEtqY8v8snqZoPHi2Z4n
P4s/n5a1B+LaJe6y2c/676MobVVN9s9Hep/dmq3R4IqCwqgjpBc5haidQnh2hODBlgNlIO1gUHUu
L8/gYrwnqAS1Iqd8yROtcnML9v3fny1zf9oCQiLE42/5aJmUi7WfCiUfD/JOxmSDJ2bZCfS6mewf
E0DETPx5//Qo/F5edlh2XQ76L70Hv7dcPv856M8+34f/+frvzQfNz0hN7O7/2GX5wt6oYL9XYNo/
h/nZ7s8z+215OYk/v+pnudTg78kWbqA/hozfs3/+ut8cGr1l2+Ugv33T9+yy9vsHWi3jTB2HpN98
Hf/tNVl+DF4Q3IDLIX67rj+/848f86/P4OcrptepUR8p073Uc1EDc9t0P82WoMvkj3V/LP6rTYD/
wbX+OIy0FK1+Nl/mfrZZDpsv5qA/2/x8/K/W/fk1yyH+OOz3NoYy3TXU2zbt/PvMpQDrR2Pulkgo
mvlFjgsKk/nTPxbRb8DuoX3+6xNzqaIum3/PLtvnYE2yqeE79y8OsWyxTH4O8/0tP2fzb/f748T+
7WGW7X6+aTnez7phroL9f+7Rf4t7pJkz8+ffc4+ub3Xwfwk7r+XGlSyL/srEPA86gETCPcyL6K1I
mXIvCJWDSXgPfP0soLpb91b33I6KYJGUKIIgkMg8Z++1oyxo8uxPCqRfL/uHAsmw/+YZpmUzA/BM
y5plRv9QIAn5N+aLplhkRP8UH6FY0oV0HYNZosGt+0/xkbT+ZknLwL9N+IGUsy7pH8qrPynI3hVl
/4Vt/pZHWVP/738bs7Tol9Ds8P1//1u6lme7s7pJtw2c64bkjf4oPZqYdbVa3dp3hemaNqUaD3UT
HJpAB8vQptkmNSkoY3NFoWoo3Bf5KdP1nGkrowadVWK8K28fJ61+wf/+8w978u9b+8etE38WRi1b
53mG5xCXIW1qZuLPWxdYg0ycsJF3m7pYiWH5AumByYWrWWSHGPdc+k+WkSPNzWPQeDkWOYeIl30b
1PQ+UjfaqAAnnD/BdnateCa/eXCdMCyaRh8+tn6EuJn570Q3xcz9r/9h8+ed99vOhcCEVMx1bcfm
+//z5ldBo6CaG/I+eUPxuZry+FqSfL5Szqytn6RYkzDi3ahrtmb/eQz05tYY4pTC4TiboYxQrZPb
TSLDFQLDisDFTePOSsSiQmtJtGyW+gC8RFkduq5+Eg7AFz8wCBWclbGF7pxTLbn/h8807/I/fyZH
SGHorufy2RDt/PkzCTMC+xgn5p0DPdtVNXNqhvqAAHMg4AKziRMaFnir3tgWim6hn5fa0TLCkRw/
v99FbvnqDmN5clJz68Wlgd2R+O+Iylis5JOdVPR4kOwOHpyTv970+aT5103n3JGcUZxV5m9HU1YQ
DBcUnrijz13pthY/jcauT8sKcFDkr5ygC0+QW/Drj+rStcnwBS5b49LTtbQOWxrNL/QarByCadii
WYeIp/pox6JkVfIRTlosLlpH+M7oEPskqix8dDVzgwdGPxEySLsWy8MKe5vH1M1JthwbLCdlSJ4y
GekckjWxzanwNmU0Ud8iHX7L6iXaaX2R7x3z0QpyfZXIHD+NP4X3AoBr6eMiaTXPOJRjcI1C27ss
NwrWdWenO8sO21Wl9Ms4lNHBiljIGZAnpE/Rtw/y8YsHXpjIs+hjp+XtJSalZcNQMexq6I8AFox4
i6y5e1zu9YpKcNxQ8jO1+skUIr/qpQ/Qz9u5JSDyvodVYasXe5JgUwZlICSUDbibqjwMtV6h8Sm+
j+QxHNKo/iQy1qrT4Mp7aBR7K62r/V9/3+LfHao21lrLFug7kVf++VB1e9dsBycUd020584h3SRx
q2rn18mDahN5cB1xZUENM26sX0N8KxuVEjedk1mDVdU3LoRM7VoqpQbS6DNZbveeMDIgiw+mN2Jv
h0gFG8H7+B82e96s388wbC6e7bgMyfz/580mkByRt1UZ94muFQN3+BQo+9F0yL0VdupuSwJy+eJR
X7uOm11kWLN2V8+196Z7Oq5MPfrpBnm17128lzU9Tk2GrGnLbAIe2ka7v95c49/sZdNwTddBKMuw
8PsY3WErVSQOG1CG3PKmj3OfTn2J+uQc0iBEMJDhKclc6gzybEyZOhtB/Boptzn89YaYyHh/32+m
4emOdHW2xlpO/29vT1yc5wvf/xDZ0nBp4lsCCvFcKkOeKwqHsU2OhIlpVms/pN1nlWfyOZrUJRCD
h0ZRiMdlV6IMIsuwT65V1sj1NMIjYiEbiwNeq+Khqg14qrF25svpabVk+25InYOIuqdOyfyaleOx
9w3IcT55FpVTQtvTsvGoxcmnWGEn+uuPKv7NIYJgWDKlMBzL/JeRDHtk7pW6r9/rIfom2z4+9TNW
C6WXs05ii9ww9dPO3TvVgXhT+EPyJbbNizF29gb87LQtYnIYRlByh9AR8C9TOC6TNuwmALXrUkO+
8NcbbP/rhdxxmFxwzeCfY4n5u/vDd2MUJHxrZifuVd24a0Hk+Y5Bejc57bdibBzqL9IEeoThpXWU
tcHinp9SMizBzIh1q6ybEdIFlvnwzXI792yQOLgmP/iL1OEycQGmDeia6kCowmOP54Lkls48uPKj
3QTuXg/NCpUSbLKMd9i3tQmxBCRpijNrW+kmhWjDSc9tOqZnvMEmgNuTI4Yn3E3uuVEdBeAYmY42
OCl2rG02ud21dPFPa537GA/UD/VM3LI6sH5q6N2yqDDuWusczbgNjnlsPBteYL6mg0b/XeTyaNVQ
24gEuECx045pSCjw/KHE7Of+6/0u57Hit7HEEZwSuiEtk2S634bAOIHB7Y6ecfe8YoY7T93TCPjl
NLFw3tuaPTxpqNLwl+XJeRwnvNz9eMDfRstASys8pfAr2loeJ9fYyUy7ti15MJYkSzrWg+4QI30E
9zyeiuC17WoYXK63LcqW1hoeKLQrzA2zUT4HGU2KLiaGWsvsF9fFdg4DfDJbccH1TrzN6PcXoSTx
5WpfuHnyDGfUJMNDblNwWtuB6+BDHzvFJrUUiIEcrc5f7ynD+jd7CkCmK4GwONLSf9tT2iDazsaO
dR+K7KMsiTwkvu+TAmt6qktDrmGmYVXpK/LSojQ9WWPzELa4TAlxKk6jj1bGLMZLZjrj+q+3zP59
2mJjW4f5wETSwMVg/L5lpK2KWFdjfe8LMz/FvapvnmVlZIe9+qWGbt8hI1mbUehFRNOSUPadX04A
fG2MjcvhW5gKQM0Is70RmnmpXIQ0Udvp59H3LjOUYRX4doKZFeMoJphoSyIQjtY2JNfE3Acg6Z56
82Nvc13UemxlU4GeTTnNm5YRs0z7JwPWtUsTq9zkEkDpgHtnLCcPzh/VOHACuHDmg99ELaITpr5K
yU8Z/BBpTuSFW8PJK/SIysLmNDPDU31Y98SpYOAcr0q9xWpsz0ia8PXJNXMPjM25+KBggW47l0pt
VxTp1gv6ijDCGY8SCHr5xLdszCgP1k4WJf9p/PWk99vhwnJJ54QyGdWEdGz3twFtcpXnlNEY3DXV
QyvWKKtDiqS+nIWYibUzZvvvkT8g+ZnIh28QkHlmFr40k0ajhuoSgXtfXZgTV2uEuo23dJrWsiDI
m6n3wXFwZgLxHhvkhHiYYvtrUgesbeIOFKPX03Wqoy2QXHXTjc9NUxpPOEfxx9v6pc1vsace9Q4P
HDtM34Vx9S1q6cPAaRuw4FkhsYPCfk4b7ajMoH0QsSAzWW6GDiGZyymNGimifTzykTqJHyyPZ+Ys
DmOuOPGJdght4OSJwL6Ewj6zpM729jZ+ytilC1CE6LBtd8x2ekVZPh2kABLn9GcT+9b51z3R3odU
kmoxwH+IfP9sRPVGV4N6tEh/S3Pgu6ZWOTsnydYFqVkUX/VsA4bM2AdKPEF0hcm+gqtwzux+hhbF
Hw1KgYgrKGIDvgAKgUiqmpB/kUJZ70Iof/DcokdQzcgw4qLbOXHt7PizJgFcMf2E3mcx1tKTVNYQ
r/WcvuDApBdr+qexMoxDy/J6BYkAVOAgqMxr4xmvXLqp6k3tMR+o/H64+y5CPyNuyZ9yIV0Mvmcj
dE2/TfQQAB6FfE5LXgfZnjUU4o/wXNqgejSjcM66rkkmNXsUhoRDP6R6k5NYD0nL6n4gqEbMBQIw
7RJ9Z7s+YtcW3dqktXfYd5joW87eInW+G7HmgzSB1TP1wFN9vbvGnWfeuib+gh73LXORrmNxs+9j
Bt2WtdKhc+2brPxPYD0xDOX9VuZptK4MDohYapAZyGfCzplsrbz+LhMhDoMzIfjvXP2F6vghr/Xp
xNcWrTQ3B7A6GnvTMoMV4U5Xkm8nWnq0InWVAKsa7VvBqbIfCq+50LWqcn/nZeHZzdsfyMXB2VZ1
TGcd3YGwzXob+nVNqFhUXxNMv1PaVgcyTtOT8MYN5QzILD7XWw8QE+iNPr34RX1pIwegsXSHu1MD
3iiEtiJ+s9/iUB4f3QTAZ+qGBSjBkCx0TK54c1PA2yN55p3PKiyYDkR1q2uf/MwTTrAhcby9QQA1
mvSLz5QrD+rhMpp+sG4taa8jgaHsoWQGzoBMvKBm2qfG7tpdX3noA1VVPRIkUT/KZELPZQp2a6gn
pyohhyqnx7AOKeeDphg+SF511nSwZsWkuR8Hjc9PolNRI5NQk9RvSdPot3Ea+1t8sDI0rVHDTqrj
AoRhCiop9UgfU2EUXHG8HBt8pec0tN9aItI2ljPto2awH40EpV6S1/RzLfS8gUvcq41WfCMq79sI
DiHpzC8Y37UdAXl+vx4aohYdjvwNvTXETFPAWBs2P5wmHq7efOMUCLdLl6IQazvn5IdgjLsh+T6m
QXCbmr45aMK/5bA4tHKSL3lWX6rKDy6RbRoPrVd1eyOsPqSlEs92IE4hdvZrhJqB2sNDZwpFy9/N
vkbT9H30NQea+CxgaLzuPBXALSdGSoJzoWpar2HBWkhNITICaYC+mpzbMpcJ4uixHrTo6jsV0F0/
JCsp9XczLAy1gMn8rivlioHA3oR1lx972n6lTRRXmw9fiN47JuAInqWSGx9vwaYzp09WOGJpKzHP
G22JWLpz8pdeAr1CaacIZGOcCtfEAO1rgc7HCWsf8We3Nm0EvI1NToVBDPI+7LQfeEvNQ1v5NzPP
0f15rXw1DPGqhdOwGVw/J3+RNFXk2Tnts/e7rN55vBsEVgJWsyWANFqLi/1teSgWw8ly141pyrtq
2sq5i2ll7qRvpoGx+tdjnZYsdCGAyXOAVDl3d5ebcNCg+tXOdtDYre3SjPznTQUIdrabORmJWqii
p3rjuAhVdZp80mReZDs+OjvLGY/RfOOQ5g1lwnnQbNHtSyOi30e/Luy7bidEeogDbdykY/f26+kw
Ooe2ULuiydoj6S/tMZ0bw21EGrst0WglZVofUwmvjSX9PhqGEcuFRttuuQkNsz5qOjcNoRJ22ldb
Oi70ULx63ICkGbc91NNABq+V3VYQN/GsexnildilN5qMCRegMPTWJmTbk5NxskxVpz8U0/gsQgZq
5DcJU6Fj1g7WoZudJpGF12u5+e3h1MeooAjqhkxRo+CQ2B6A234Q2hw7OksDlpvJ6Ypf95aH+E7k
vqtxasdhyTKSG67FxXF5uNwLegJP0THxk5hWRwURHNlj9lgNxnM8ZwqSfROQqeFou57Bfi3CEZeW
QPGLu35Hj+/FmMFtXdDWJKyONz2KkY+4zakqc23jGD/0wr70fYw6VofVUznw0ZQLx68BtAfKuoRL
LG0aiWVPsEUPIreP82vivTRNFW0DYmQ2mkjeeq/egQu1YGWg9mg78C3IE4A++hpwVxBeoTU+1CO9
5BrE6wNYbXYU9YpjX+k/oUO/eQKareZweoascFWTHKoYUkuD2qpWch10PWnaMTI8NWYHC6yYW3Lt
T0jd2EfZW6aB/3fhO4O2R55tBe0KT9RZDMmyVk9AlmnPthXhSfEJ/62CwiJAD9EbYaEnSkP7xaSX
LF2hxZC3uOa4fB28ABvQ8tTij1t+b7m3PPf+u79e+//++P0vWCHFwabTCBdbfIXv75kuHaz3tylK
HdELIOE//O1fPkKoosmc8o1haLY7vv9xoBk468PyR1UXAr303P/KGZ4mLFrkH/cTa73lXZafvL9u
2ZTloQoKwZwfWX0wamurilt0NsM2jjlDctcyOftYILl58z2OCe0eTKSSE+kk4lfs15IsNt9MQpCk
HOtLYgUD/mhsxYgiDJYplAjPECsX6PsqtjBA6bZy4YSTqUKtnGJYIb6FcWQfIj20jhnyiCNZCbMU
DD8hyJLwuXddzuTlx8tNyzro6BITvxIlCm/YRpFcLT/hKmgdxzg+VTGZpMvvLU8tN8vD1MqQqVvW
up7/yPI8GLK/3ysSZNSEV5AOMP+h5QXM5FEesVpepcXo7i2fgBxXaw4EGkxHq+Li6Wt6LVYJCcrQ
8Kx9/Cno/WcrtdzNYkzzA4t++3I3w5EzrerFubY8sdz0tl4gpZpFRbC7YjR5JlLr2Uy23HizpuP9
4SJFcixJQ/P9ycUg+P7w/XXLb78/XO4NAYp6r3YZY3o0NGuS7SkiiPnwVNJ0p3nO/gL3Ktr+waO4
RJ8tN9nS331/vMQ4/r8Plx+8x0MuD4MlGPKvX8J0oMPOqMgJaKl1/Ap2TFNy73/dncwBne/7e9cR
tEeLS46Fd8QMBRxuFx7or3TL9197f9NF4fX+cLn32+8t3bD35/7wwZef/PaS3oOiOJkXz0Q8R/m0
kb/efADdYRS/cjALH5jcsz635f2UuLL9smcKBbAcGrLzUKeOtV++s/dvdHnoNYTaI2Wd7bC/7i9P
v//qcm/5eqMc6iNFlvkFXWdoczR7Ou3MONpDS2be309esanbfF2yEF8UZxVkeHI15yNgmERcf1pc
kt4ydEAMDDYGCCvS52YwTAZBvGbylInh7zfYAlEivT/2gVqutBr4YWEQcedMFiuM+U/Pw9MigrOE
EVCX8E+JBmTEAv8a6W6/Wvbq8r1UTHy3osxfClZ1v0KMyb1oIEmi62/A2LADf9v9y3N/+IqK5TBd
vr0/3P2VChq17Re3Db45pAccLSvKT2M+DTjwXNSgpZPd28E/DbDz1slkDU+5UgoDDysu0hVcMGXb
KC6cHdKsmchKD1Mq7Cuow8JNAd5m14HqX+VMJR9iMVUXWhCXoRTlR+tG0rF5drO7b2AoVJBmiR3D
8pIHAF5C4+tk1PJa5vqL1RPCI5prq/Q5nVTeS7cSewotX6NtVFvjVToq2cA4ApyT0CWqy2qTi9LG
Iha+TJXmMEWQL/DEY6jJ7tecweqhTWIdi28XbrSIaz3xbl/KKjPgqfTOapCmf9BH7ZT4BaUxW//i
ha697UQ87RsX8aoKpg2xNw+tAOOZB03xqKZyW7UgmX3dB3Xds6Ane+UtmoYvmdblpyimAqXrLJ7o
MBHWZ3v2tqoROpsKOvVg5sMBgdO3iQbwtocJNydABze93oQEp2SyusfB+AGIqHMYM+d75qfjVq9b
D7tg38Op9p5IAI6enHoqd0UXv3apbDY0h8G1jUUAQih3N3HaW2+io2BmGlOwq4Po0HMywAikWhWF
CSCqKMeCoX+0RgmuNfM9AHcDpHm9gszvEvpTZd80QoouXQF1GtTYnjoo2T20OuVkh4ckSq5xbHeH
xFZ36enpS0uGEtMi+XUQo/6hSva6aeUnaE3O1iP3aA3eatfancvcpYNP5AabflRcCmOI27VJzYDv
49vkmIS+FNYpgm2a+Wi+6Q79THPqlErHLKLXuHIsgmoejil9oHPauiTCKNZi5stQV+5bEqAVD0Qr
9kYeJDunBHU0tGdlMyhYRl3eEJ61aM+NXVIb3rnMCXBptIF5tj9hNukeu5Ecb8cYxqcorPZWC4/L
sdq7aID1DOZIjzJ11SlooppDLWahh3BNcx387X5wyGKamHFG9GyY7NoGAWOs1m0n3TN5Bh+CzjEO
hC0fSnCd23akhqhbBQFwviKnDsz+aei1L+0+UfKO9dw7JyH8YD0Nu1NkfNU0jQDGjnbCWAcEZ0+N
R95NiQ3XJknz1mH+EzhNRVRcPYrY5Ni69ffUC6Jr7Bkf6N8wg2WFvjWMHsyllV+HkgNr7HFgphWc
qMp5DgtTnNO3iZbzh8b7KorxaYwy/25E8otZyuEWDL51zMfxQgsvvVpOzCDm6d2hygd9Neb1hwqQ
8bMo1SWBOn6u9eEbsR8Q2drQvoxa2q9JfB7xvBNuS3P9BV75ptfjYQNGodpndY53wEX8XML8cDV9
F5nDuZMj/YuoOxT0Tew8q06dMXkbIWK2jh2M+UpqAHun17hIEG8PD7Ev8BKYgMeD+u6mEXl29lGL
rIRSMV1RI3GYIiUYa6Zx2FUED+xo2qDo7+DXhlDr8cDY+Y70SFCtM6nPi+xVZpkDZU3EVKoB04/0
5NRAXBw6AQ6qhg/SCVKsoUnq+M8nrGq+NE/Mo4ZVBlBib5Tmqi+clU/QHq6s+BPgdyJJJxdjQ9V8
0nKSQUQHqFNzsh9jk30KC2fLr2RbE8Q+rbu2OJVEPj0hPXgWlaCewENyqGZMGbMyevFfvWQyrlnh
XttQ1YfRwZHKqvjaFMQVjKFYQW6NjiqZQKel7jeh5y8ePMgmGN1tUDj73JoucVp8Akp+ta1q2Ok+
vVZv+Kw3yljnSGk2sVf5OP6wppk/9PjQG171ZhDynU0XLdQ2VXUonBbgwvglckzzkHfySy9ae9/G
3VNjxT8tFVd7LMePysqp5qbhumMt+0I8F2lfzlgd0vHJBfmGy92Gp2pn03MPQXow4W9mpg2ngFVr
QrjJqyH0vQMGMYnFS2i664F2wNmCHvBA5wGDmobBaXQ7/TQG+iEn77Ozxo8gKOpNgQr0anVZvCH/
yiPZ5FnvZXUOoOGtBuzLkLTdneazAhw1Bws09agZDwTKnggEPdEuFumUTVs8i9qlpGViQW9J7XIj
g0jV6Wvej9XdpVxHCMEzUzl709M9GJJ+/GTW6mKayRnudvjsBTYYjzBG41tXRY3eMHzVTL+7OxgB
o8lD/jPZ7b0bv0VCVl+1GpRhUUJDbhQHLdXIjGV0j6/VAd1ekcBFDUgV97HhmuYmdYHOm0YfJ0S1
b6d716A5X57xzaA6mUP2Q8VEuCFFX6Uj7nB9yM6utDTotMyhxBThp/Y5YYo83kUF7yPjrrgE8QCP
yUKCX7aA4o1Yxa9jYz9UQQ6JwE3jR/jJ+A2mlI4HfMJ1P2SPAyGCpFMkuFNNc1Xb4tTWXBgcuyBK
thm/21ZDQoRBbukYvWl65RyCbB62oT5uxgyXWsWkkqlX5ZHjOVC6HxE9tMQUMYe6OXazOxKJaR0G
F3yv3pVQe3WpPSdYSV0pf2Zj238orPiodDtCKJJETzVIV1BNAR79eLqFnnozwzG/1F0GwYk+9bG5
aw5NQBuiYcxAv6PtwlJeOrtyzALq3SnXMKqiwj50ud2/Ulrh8NUgUlaWSfhLII8wL+e5Uv9GcV7f
JTFLeLfsvYuMPcRDk8DspIZr1d+D4jNvOR169sJ2NMBN2UQ6jXqIhYhEETr35rjyJSVTUq7BgGfO
a5Mrphca8M608p0HQ6mPQEt9OnpiWoW9qLeVPVKa0+ntFj4+Sr0OVxMz1U9SJq9dL5nBUmL1fNCH
Y9QDHw2HF2VlAnGZVNu+Dx6HiupnbLMRsYbdM3KTfW+OGHGIb+wwCBx1+43mnXHV4eyxI0EA9p/N
rDY2NtzKAObhAxxmeR8GOItlE54d7zYEnb0WWfKcBxzKXeTCODIY/pnCcFSM06MxmfHRY63cN079
SNxAvSFd8kPEqpkK8hS9+HZ7CUBlrkprnHbT6AGYlnsz9r5H5ZDs9I7TtUFAtIkdzKeqAQVAFkNc
S1xZ8iezumTvid5ZZ1bG4dIWP2jmPFmt0L+TW00h2bM/cvUqNmp01oZEV1Ukzms4pdNbGNg+vhms
iLVZMmfslAvQAnNNIUpt5zlQojWr9w51cOQSqn/Qy+yrUwBsj+r+6EdE1Y0Seze87fY8BaF3Luz0
0bCheBJTD9AkwTFRK1YaFXNpIkgoIyvnrtXzzMuHQeC3aqcM9z6VWbVv5nKJPuHxE0aRb5OkLLb9
YK/DAPJqDVjwIUx7BBAxhkNfxfZnYjYhkGBKtxKb3Jw54hc+JiAFuL5K9fq+USV0hcC8uVnq3qys
35HQQdmmj060BPeUsqmryOlz6aX5qWQwIA6mXBstZbic5F+wkY0PMcV8Ir7XXSWW3exLrWa2bCso
GxmkfDXQsEuY7IcJpBTdE2dECdSL5YDd5bVwMB02egMewNERInnurRi88aiE/nlIk2KdGFxQHJqq
2dCdmSo0bEFh7gtn+F5axuMwboveZqxOHf9UKu+GCvRRGBRbjBITx0TYSgNxI0ot51bG+efCUKeo
LbQdxDxwWxOU9Zju267u2RymVTGaiKbDXJQ+xaPWHbwZiDxo7k8mPOZJq7BDVZ6cDoPRH2yubY+C
yM6q7JlVdG5GCXd4s2saMBInzKulq8dU1sdh8Jk22fW0japSbRTBeG5O6NCIpgxqAgBL6NeECX4h
28b5kcEzl/nnyNQHkoj1R7I1PwPb9h4dr/iYeco4NkKS31vUI/PN3qcLaOFFNdoTuSP4wyOkfmFm
pBe7ZAXMhQW5ZZde0WIdw/lvplZDqgI2Ws946ZJiT1plSqdtAnYTWrS+dPcJkvUmGVuLpJmmWsUj
2jnEhelOx1WxM4Acb1Db/qQ2/hSGGTsrd/j64EDYhQ3ZKjA+571/YXpUH13T3lVxMF31CLVBNdw6
dXaC9HMpe+MmMHyBxCwLvNH59AiE3H4ozMrfuCBqfXi/udGYO39sbmODB0ZZ/jGXz3aZyIvRNNYK
gnF+ESFxUuBVVG5HF89PRpIWsm4LyxfethHCDQHBs8gzgygRG6mFyZbxdUW9pKbJYVV0gwgUy8MO
3Ng8GVfacP3amfRv2hijp8NlNA1xNus6cICx/oZdCL5mhw3S7fe6W0+H1ia0iL2A/T0iOcQMo/Vy
jCOTXasgLQ591P9Ehrgj/pHXKkm3n2bNwyBoVwMLZcCWp7JNfpQBrl5kODqTo1wdMQkRCp0aT5Do
P4SudqZLkxOX+EUrEGq6hKzcEETDYC653i83CrHrpUzHj71y2j0zv/Q8pRjv3ZL1WRamYIlRIiUA
QkI5pnuWNy81bKJGfaoriVTSwxHu24UPvKRkkQbL9mFpO+WiO8a9b15iv/zw99JAopmHQGmnnCcH
deb3uu2I3HSyCu+csR55iFk4rxUXm73y3O90/PcMBu2prNW9VMo4BbEtt6TTnUbT4QvXLe0ivX5a
+aWw18agPcFh+sH6ut5ro/VVDBlWUo2I6z7MidLVWLhb1icafGSVqtBDkKt/zyfcgs6UaVtdWvWp
beHsct7siw6zdVgDB6Kr4q91AeaLcJmNmUnqQjk1eFkl+ID7Uj0QNVEeKAGLQ9nwMITCh45ghI3l
zMmKoPA2dQbCKKbxsWNFDE6ekwu0fpGcspwY4DGdbnaSakQ2Q1mp6N1kUZk/GB6IH/QJqK82ddfu
aUSYH638uz4xPyJ5+NywGjswD//IMVOfavOpoapxV8q7agVVmkYnC74N9eE2golvmhDnuom6h9wN
ebc84n1NJjcyzi5JY26zIMWWquMzZkkYbqfCY4rgz/B9Kq9HERNY1CU183lkXfj10mZdy+gjVhR1
sSowK1aAuZwCV7RJQsfbhaMOMdiV/U5zmGcWqH5P/LFR+pxiYznu7dpG7VYRiKPNBZKkqb8XUedf
hiK4iaB7DCPf+zDM8P0kg27MdRdudgEznhhO0v1MqAiExKJykOneQyi4MZ0EnZzVbuj6ltc0Ibeu
USaRX2MBbduMh3UOIx9M7hOpEz/ynh5rUGfDTvlWe/ZS5e0JHk9WWWP81GrdvDg1Fs22Kh97IkTW
dhQdJ47S1VC57T6zaZ+rubkd+olx1dK9qnNwK7S8EELq6QP9oeGYO15/C6cYxtJh1ML+sa/t16LQ
LrY5RlvpGKR4e/oBccd4aWJPPjRp0F6cIHnUykpf2fOCJCitGMpo+3Fqw63TKYILOyANqQcMTLbi
tWdI9Bo7eiFZgcZv55BRDqbGww1ZyeSbEF7Aelw8l5YWgWJBRSE8nMVEOaX31mZGQgbs1sfbuMnJ
HmBmDtQJ8ckN+aV58Oe0hqQIN0zGagLf7BhszGitUOvEa7SU85Khb2Ej205NtGnvdBcBZw1PgtgA
9PP3pGlJalk0zvsK0lqjj6zW50lJbBgxVjvWCLQv6bQX1b4MEV9OUPg2BIm+mBZwLJ82Pw0DXxA4
gRejUUd/CMn69t21FK2/i1sDJxIg01XdyIj+nf7mMYOyyop9rIpPnVLasbVE/GSYNEOKjSurcbVY
ElyXxYsuYVaFRZCtuyD4Ki3V0WZ8ChgurqGW/UxHaB8mS3JXgVKrQyJlxg7BZd1mjPsTDNCKpd6K
PgqpA0l0DEiHWBGPGp/d8ZEohIx14+g/2FiPd279SjSkt1FupB1owZuomfCzNr5ojvhJgVGk0jmq
Bm5QAsx/C/3AoOEkt5zRGUJJTtSKXp6vPYpsoHVVyU0Q6+1JB7ZmhaibklvQDOGhmIfZfgQm1Thh
scu78lkljosI/ELUnL1H5w0/IZPbX/U1vX6KPWbUVeGNj+PEcqHSkng7Zf7HsaiKTSBc8B9JUYMM
vHE1is5a7XxaSjCJA2XLCoWxV5/NPDHo4SIIylcNpxssPZqInb6uA9XutOpHVBEZN0S9vGVd991K
bbhIfr+pYx2lfkLstzNYz1adaSvCBpFNlGBu7Ny7d+QPH1RRsWY1B58qafGTj303y+iVPHCxrimZ
rggkYCVZWEyOOqoo/SzhCH39C8m98doNlI7stiEt24T3JcLMfhStDtxUboepikhYoIFCfN201UK/
3AuiKyDhMLOGPp48CSN5dbvoyRsCqExBNGxkxwTE1rt0q3vkCuepdR1qpz0VNBH0q8zJebEK88f/
sXcmu3Uza5Z9lULOeUEG+0FNTt+qPWqsCSHZMnsy2EWQfPpa1L3ImwkUCqh5TgTZ+n/b0uGJ+Jq9
1x6QWFyskmQZK+s3YYh6IjVbHrfQIyS5hKAV59xwKZXKZk59AP2DRTRhsBQYCo1jJ91rkqvynOXR
va5MQOXEMGp5FXMSXOySOVIJgXjnZvOf3GjjdWkOPE/t3ByHNI2ouevvHzF8NAZflSQJAXChl60S
N4j2Jt/klsDL7t7T08YVL+446r8kP68nOibEcY46KOuLgisFLi+Y+7VjcbWD+kF5KcPGurB3WY08
NefdvGbavC710F5rHVyI266emNuCUkg9f0M19dJnAJdZN6MeSN3gguDolyNle25iPBKD76TbtojE
KuuKfjs1HYqHYGT10XoXLyKP1SzRJGWEUilAmGkVstsPYwhVrCSQ6qIPqWprnTUEm6AqHg6daV3m
QjrXCFk07DTtTM9TkcC9Sdp4x1gJPtEyesziBlBW/yDykSm9MeU7p8/eG5phkPvGqyL7bx+g+TzH
ubzv0kW8GAKFsFl6YteMTzp8kn7mn38+FIbDM9eVTwUBCig3ne+EHhXhMOq5lTaqzym7o0quL1Xu
jW95ShgLvMPKSrA3VHl4k074XPBGOMcdAVRduLyrc4ZxY8GIC/j/PUq47l7IAOSDWXDGb82AsauB
ycYPi79NqOA6y5mLrJNXOy/NM0sWMIBzS0FSJ/3JRfNPktilKYbiJR2z/LH9El2zr8gUf+F2ti7k
OMGiIdjFENmzibJ+W1oTKxvLma6hRUzLvCQHdiBIVAcv/2e2YJHL0zbGwdQyJcAdhWHC/sMM2vRg
/hkTIzk3uLn3uW08Vz2/EoO7mXorvE5lfjTq1Edy34LOtMRH2pC9YJWgo+oA+J8OmPKmo1hpilrf
qUDc9KDO8LTYZGM3JG05UBwywDUumZgHFCLIhaaS2VIZwArwSJyhGfE2RtQ8mx2ue20luz6x/afK
n/Z2j1avDqy7sso/+nlR0CjZPVX5kmericaiVzvL2gU8WDEotNK6PzdGsq9HYd4nVf3Kj0BunZkS
fLKtBzvh26/YUIJiLUvAb5lHuARoX5uKeI9GF7AkExYCiJHseeIyFcaXoRVItUDOIAhbyHrpaw9M
/5BEegI34ykGq+k1qnIgLmQEXYqAGJdoHMq7Nv8KCShKA1F+ZpymKxv5Co6f+CrzXm/JH8t2rpVx
GnlpvXFHTByGtux3FzoYo463vC6iU9EZN1v28o64BSCXjhXtwQmAJw3nx3ZU1UM0gnJ0+61KFiiv
W8FDS6LsHhY6FIXqvTVld6qxjCHNM5HRpLNCI1v1hNZKsVUu/YMIYO4p94rpyIWZk/8uY0Jl62Ay
7ln2P4cFqw/Gde3duGSzRmTCte0zd064mprSP3diG3VwBwxcmgcVPjH3zp8N428x9eC/QPyS9k6r
o2V+GZmMXAuTOO0gTnnasjS5eLl9nzl1fR9afnlXdC///IVQPBdIsqGqINjznIogLBvBqlFpZ5s6
Dj9kmrNbKjQPiRWTJtwDC1MDKVa6nf3Dj+FCaCoo0dFRsiqq94GJvDHzgkujWFmJ2KgvesreBs0k
z7TMh5qFVZcMHnDVxlj7RCAxiRKHn06RbwHVb0b0dNfz+mac94HbI7AFuSjSeVj7SwZ9AivcGrPx
wY3pOOPosU2s8Z5/ARU6kTWFFsU2j+pxi+Z3X/NiralprA3qUP/qzc3nXMJxGQckHE28kCbb/Fe8
nCe+Dx2q6Y3HuCMaw1TTCJjGh1AJ/eMA3XlLU/1YVLYmLRbGb6NBojXL2lF2XPs6RLPnkL1dLRVr
RVmMJCZbyYHLgWFXsDLwXxAdk1OWdvUZigrDJ+7hBoqJSPxqm0XduXGHcNtJZHNK4Tfje0KT2Kt9
MDCQi0cLbD9tWaN/M8DMD5MzJSB5y2BtyZY4mxQ5vy16+yK1dZbmnN3TJ0tagRRea+Kyi6hkjVkU
7Frbu9aNgb5i0s2M9eD6ero5mZM9xhxZSxqHMv3pWXcu/4WZBujKoFDIpTwjuiWaBUlgKE3nDB7P
RGTBJmoHdDlYaCYrETff5jtFwls6AnuNzZhXB/Lbs3PnaFAX31VarhnEbXIj9T5sPIo+YCh/sHsO
piE4W8vhWfrmcDB53SCbrFs5eRR/Vg6uM20PovaZ35VnhZoPF23iopFe7JMpI0KWWKc6bojSY56x
9kZGvV2f9SeJ3IKdpkfkWQ+Jhobr0nriLfI+xtjrX3mxXlIdEKeXtnrl2gPqAm+k7zQTZ5c44I/s
+ssRjb6LAoIMwo7+mQZIRiH1h1c+zQmG5JGsGXeQv4RvbHWZPpdCQ28dvP5hrsuj0yz0xIQIuWUz
RwworGBLB4femnj1RAoOsRHWnXCysz/dBgcB+lQXIQdkMd3XyYhAy9O/iJXgmwyjjajtg0GndCmc
LwM57j4m3YalRMO1OfgbNpgxqbEe0U61yclh5dFrmfTE3uAeqSwgXlUz623aErgVxCiYi9mJN91k
y31VMoLt9XmYlH64xYiVzi45lWX2SunUbBAzw9HNW3M7ePMhiGxWJYZnH0VVviCVHs+hM+rzxKZo
7Fz7NOi8ubYIVvZhAJKQZL2zKezy/PNZ7crqrHPrNW7IPo4IcznFJMiefj4bZ1LURmNillR0V588
Hs/DaNu76ARaK5rWQiAbC1KQauNQP2nsQ2ySeZkrBZZ0zKDL136FXyGHZj7B9Vk3Pjb2Ng6c1Vgl
I4DScP1jL6tYrz7P2W+EWOQxRd6vjn4lCa1fcvSHJ7tI5dnXkMt6TTK3Z/hnO19MBSnDwK6er0L1
+tHOPpAlus+9k++dKVQIzAZzXZ5r2Q0bqxZinfd/67R8T6j896wfmOqiXudSnv0dte2JlRn1V5me
0nh8d8ySYy4Jxk0Y2DSRZfb5o48YY9LSSNVorrOjIQfGAnW5rhhkBgGJz4m6JWEmLkbCSckY6nPg
H5Kh1Vuhpvhr9S78OJe3cWt6i16lPyvHeS2t8Ql5HuArctGzdC73VmRsJkH4lju7VycKasDTuHdD
aJVZOtEYBurcsi46h1F5kUOcb7TExuvUVN12P2DXCAFeufZLjO8diG/gbXq23ExPuR166LX/lMi2
4i6FYb77SeeojECyDix6glbLbi3x0W3Rdwe7jkjDdaptA1Zowi5Z3oYiaLZxwClRmRHGc7ZTRGlB
Ps6HEqbuyMC8DeHOJ5rkL9Xm2bYrB8Vqr3Yf09Qr0Ke6x4x0ehG92B1xxy6n/Tr0UKSkfsFstJo+
kYY3B9M9xYbhXRllUfYLY5t2pngJCv+7bNBFcW/uSzYv5dA1qN6DFNclM93ZdbkHpvqAsEofNBKE
KmHw3KiDrU3zYJRfGF3qvarT+4SBLKgxqzt0nbftPL3Ph8z/rQ9d3W71rIenWrT3QbIwmV2j2OiB
+SdgCY/EREVYXB5aVNrCum8Az2YOtuWyfic4F5SA4/icL2SHCglMSEd0eT6iiSmsmu0hLHp8L54/
7sY4hIvpl8V1rIbfY2Yxl4zyoz35L43FiqTxc2M1Ohlu8Z5sxF66DFR/4l5rsfGCECg3W9uWQPqT
dNtfsW3eCVIUH3pX7OxUx9cusB6mIZkZ1JKrzUE4nZIYQ71ZmezD2D/R/5E84Oo7w/HNYzt3Tz9+
gt6xbgg86yMZdO2d42TPWVurw1x5r73jF7TW/oRLxfjjam6KMsmB901hiN1GY9Nj6wRdx7IvVd9/
xm3Tn1M1LQJS95/G5/9JY7pN8vt//8fnn5Jk9pS3d/q7/29oE0+YWBT/H0SU767/X69pG5Oo9vl/
+T//BUXx/X/4wrWtAPSW90Mg+U8oSiD+4bm2Y2G7I8mJ/wBbKy6aPoFYYv7Ds6kXfVS7ng1WAzv6
v2OZrJC4JpNph+mQoxT+/5BRONSgsvwX86zrsGYBveK4WJdZX9o/7JT/YlqOJ0ej44qTozYAQwei
/i5V062Fxk3i9+1ZI07YFpJ8v2YYPnsirhlwXnJKmTuG+vh6jnpQiFZiMrsBOlRVHpHPW4Ls1/GO
2paDPbofRqxtVBxQROM4XOeNjNh/I9bXcXRNPQYqs4dC5iRs9rdtTHU4iDbfItl+059YISTj2cbf
DFzIg9QELMgDy0wqJ2woO9Njdt7bm7lpjm0w1kfHMcqNmgxy9Cr96cdJeXEAXGQerk0rgs0YF/NF
z/ip/JxrIWnuCbk2GMLjtbKCVZID3SwE2RdJl+yrqALIaDUbtA7e1hLPQ4J1zM4HxR5B0YvY88Po
4SYoJ8/ZNjhrlooMH+iUQ9LsZbgd7bBdo9Ap904Ad7WODWi2aT6wJwY0O7jBDihNqyi4p6pJ12L4
bKcl7mDxcnHLc+wKFOkyW03DqLfeJK+thszsp5TvXkMfaxmshNn2E4TbwE4jqHun0yHbJYkEOyeJ
ckDSdLNV8FQGHVd6UR9Hl+pcuN0VYe3KOpRS3GQPNN1MjJslrO3Ud69eoh9dIBdKeyA62DcR21G1
DVKft1mkqxR/WmMaZy3De48yQQ3hi+nLT4frWknkdLnd7tClYLjog+PyVbtAMdEngECr7kNnDBDd
ijKuL0O1Mi3njtQVvTK9vmPcXCNHGYmNtCrQwgmDR0C3Ou65Tmx1iomMOQcmI2hFcH3d5Zd5EvRj
o1WjvQGU07DpToURMRiQcHBZq+0zNRPwF6DTiSzkIZnT7WqVICLu2LTVPOCrHjzH2mx8EMNp0bxj
zcaTQ3So3/LAxeiD6f420po1IBSixyYR7wmjhLE5/maafzNFKXfWMrrVcX4VLTDzyLSfpCUu7B0e
CVS+r/MkJv72w4kLn0wMRlAyaYGImisCtfWBhWywyiky3JQ96rBIXYwuZDNsUQIaeXKhYVmVuPsx
9lh7jPszP8nm1CkJy12He3saJiIhSY+IbfZPQxxty2F4EzQTxxiD63YgB56TgLfZKBGL+N1KttEl
ao1HJdxm4zfY+OgAo67dW53Sm9qx0WyU9bYofSY2afKcdw6Svpmyq++sFXGdd71TNleEeDvV9/ol
ueGvZlD0FJTC2OOTJnJczn+yHgARq4I/btDcRdG0CyuT96LTlUjugKjiCyLAeW71tg765F27D1GB
XiAcF2nJ3IGXiXx8ZOS45+9Z9gRDE+mtlhvli3QLv+fObzNifUg+aae3yhq/WdD7+0S5d403Hger
RXBLcAhTnmk351bN9EM9TFNSgPd3q7UKBCjsAdS+Hg5IPhrEzPEjR/UuNKPHTt1Hopu3bZjwJxR3
flWzl809ey0kCca+gy5JIYzexLVdrkO63FWSmgcT/P40u2sLyjfDnI1v+hvWPJ8mQtltHM84+oSz
86Nh7yt0eG3WwRQPKsV6rf2N/qTYlKXj7It2PjYCbUSh1bQiLehpbMLoJSmBJhXPZdLU2x4PEDWI
g+4iiU9dBeymrZNviY3CCrVNjGYH5dj27+04Uqcx0a9+aBOo5LxGXtagYyPjSQfHNE+CR4WgMZcK
uKgiXy8I23hZWJMWntCHatlfysD99rK/qeG9YvZkvTSFoIFz8a0H5FAlO5PJo8M2XPPml2W31d3v
OLX1HbLffF0XprligY1+0bM2Ie7wymOcPQWQ6JllJeyAbAzWmwCPa9DU8x5QJ1pwnF6P5Lf6zJ0J
yCIIJ0VvnrRpuY9cgP6AWFcKG9XKAUmS+3S5uX0eJSIFhtrrNnFeSol+jtFds+kyJqUscCIYxiAY
xBaJFnIAy1iVqUViBAww0/YHNuXxS2MeuoClIIlGo4SmxFZnCd/IdlEbiccSunnuoJlqGGmcOjgZ
G8slfx4vjcHKjkTjbayZErk5aH4qbHPlWUSRT9VzSwDSugjjbD/n4YcX+upQ/qVmfc8Ch61S0Tx2
k4Q4fRhn9M54vu4Ltg2Fh1JqXDZDcsBPyza17dE4smmA+hq3e9uTZNOEwCrSImbYEuGlZeCSuah3
i/SVuwCqQ27me9+IF4KwfVQt1xrqjQc774IHEF4oJCuchwz9RuEkZ2/p+mc/PQ59hdwGI/Ql9eS1
O6C6NO4d4PBZwvTSdwZuSFSVjhk+p51hn2pl5A/GYPKh0OXRyIjhIqXWzXx6nuF59psXHDu3POJB
ifO3pCYOYgz0G3i58mSNzU7LYTrWiFlxqNr7MjZAedvhsUnljGHwyLlKR2KABELSE4CmekR6JRcA
eYP3NdTsE+uZtXjg89+1c7ibVPgIMWV6jIYG6+Y0/xmgWRBE0QQ73mofbJ2ehn4y0Grx/IeNwt3E
g0nNoQ8pe7s1irsTYH5RD8xJy/re1e6mrnO5GSpiOGpNI+LIb4TUw64Z6+9mmIifaBgdWSSBtMrB
0uECC2NrckLzv4RsJb/K0b4RSZnv6FKfYgqQtMgUIq9w2CbRRBRxDcCrNI+oXC5di6XW5jpKiSHf
KFpGLgV19dV7CuI4gjC1Iex65ZXxwR3L8h6fAaNEEX80vt/tUsuA/62AHtRz8qJq1HJTKT6SCK7X
HHLBY8EMu/HNa3Ms0k15s3L/zSVCnT+YFA3QXtHBllaybRjMH7ywH4g3WGKHLajxY/rpGrNmThz/
rhMLf2FA8oQA191oGr+An5hpYIK2RQhle9j4aeBdhOeIhWZhkUNAvEzsiteyoO7yvOIz65myFqSr
+Q3gBreBaW4Y6qmc+tdiUPOmbpJ4U6Nt9FmATXHYX+IR2yvm0pcmJChjzji5OjLer3WGeMr3Z3mt
R4fwp1Ug5JcZNfadTZiwi0x0M7IgOc0TBrY0eUwtPAa5dD+lStut1c6PqSHp5mMwBPH7JENOxObD
a40bhDBG/klE0jtGNab1RneAuHftHIIgkmJ+LFIicxs7c+ElWH/Lkikh1nda1jmgCRQcS9rPjrJL
tkWw6BWiN/BbIVhy4kp4nY9UK8UlsEZKJM66VEftruwQ3vQdQq4gdus1LfK0aybWXm17jSNQa7P/
leVSr8ZFXKxJg8sFa6NRrZVA+mII8wtqyIcjau/YoW1kCZWerTJkiDlL3Cr3lckRXelZ0mpWT1HT
3Fs+FB93yJ6yGSNO8hg5eblFgkBJWTAOrsIgXVtzW64kib4+E5u6c6AutGJjAr+fGtPG42I+1awZ
7npqHz+hRA8D7jEtyUwQy+GeOc0eYhZJO0+uqa31SEQUg6xLUIIiAAmwqtWI+8EAGKEj1kWOQdxc
6M4Ea48K2rMnh+3cze2v0mneKHmp7ZDQrG3FqpBs7AcEiWwGLQMJD8ZZ6djNLe/7AF54NlwBBQCy
t42Adzc/bx+zsOT/YWrAWlINL6NvKcpychvSYIx2c09omTKydOPYhG+NNhDJedSbKBMDhGTWqgbJ
GsigP1x19BuwIvbw2prdzsh8ilRH3Kk4sJFaweDQBCkT9NweJ2WrzRiyF+7clpQBzlXfIlhGGjPj
oSmwV73h5/dZRAAGdVLz0cjRhSEuhwWRx71mxMnWKzH3q0i/OqkPcaq6Tj6u5pqhxnsks98qoBrN
8vG+S9Q3IGrC2R2P/PDSfTBpNi7uwImSZpuxjIOVHXnMSZYv8fzVkdMdGUx+dbY6mwHPKBJXg3Bq
8ZUUFwMDKRaOOt0lunmb3Okbm8cTu34CaQxcqsMoLt3VMdx91VRX8tv5N3Wds3EztpUdiwPfTL4Q
DswrKpEP8HjHAJ3gOD8wCT91g/yki3r01PSqccWZBnQ3ATqyaD56Q/d7Nh/MtObwqVTx3o0cZo4A
i8wMthmbtPX85MnwyR3jTyQg/IRJOXfRGOFx2LTxZ2QMx7DFN8TMKaa98Z2FzlQgRbGGTQggAXfh
ySz8Y1qyLRWs8BgTb9AyHbwo+Qqtl3GetzPdmwJ7KXGxW1744vgjCSRb5Fy3aAp/U33+8hVnCCzC
tcHo3LqGDmN+j2RxrpbALOgNKvgRHH9+9DCjLKwS+ZoaLCYMwIFB9+CEsVr1hf/E9n9TJDNpFxbh
R0kGP2bM1kFPv0k03fJHZUX5KJ1+ozz7ZJX5tEFOU66EMd67Hool3T5ks3iv2vqQYWRwFYbFiBPa
iIg7Y2mDir12u4T1E/wQzgVyC8iyCbyGKZp4rE3r1W7aA6bzgkvb/QL0ENX1FYoHPromv4UOGkDZ
3mMxeRBRwbjv1yDrrZHXlxgsht8ZG4mUZZYyvby3KTEFlm3eksrECMKpbB2jWngc3g5Cc+ejqeWN
0fwVCz62v60wDIpCnzURUtjQpd5rCOwowwv1L6PnZGQD6TDga7wdajSEXuTVWMUmb0auAgoBbPkN
pZ2XQRkVwxYb+O/QHR+LaGQikNH2Cf/BZY5rS3VLU7FuSoYGy0tTEc7ohuWubA9hQvPO9soQzXNW
MxW2CNnyR+gYAremNErY8uLUh/YB/wcGb/EWzCxaMs52zY20/MwNHdza2tkvooZIXpWWnz5+pkpA
3VKet6pdf4OE/QGbCL4w8Kmd2oYRXhNypBiDvFBWvDK9KCij6J4RsTzkC/4/AyoAL8F9fpJe0p6h
rQ/bsc+BZpb5Qw4T5GhDPKuZuFyN3DQvqdthc5i7Y684NGRCBTDTR9VwJwJepsIkBAHnWOZ1kkbZ
aNY2IYnc/cMptkkgjM37cWACwMWVIV5BTqyN57QWqGpYXxkRyp+exC06QMSzuDPQzkfnKh6J2fM5
d9FWtXXzXXv8A6IJuS3voRls+H3X+G+o2dShpotIPD2z+OiWhWs4AO6b73BMrHIjOogBsqxJaGVL
WZcqAuKKutyaFruqWO6ZXFHGxfadm2TDzr/zgmvbUBZkiaCZT67UjkRH2Wzlj11LGZdpbgsPffea
p+dumhAXj7Ro6DHSwyzrL6SKwbF0pFoz4NNrq9S7JOweZNwk696o3zyPgEZmz8TUmV+twarRTO+b
gBzjMKpgtvfuzYmDK1ffg7IzY+WZMJ8m4+Yp436w9avoGMHUHdMqU4Y7IxXkg2M5G+r5A7/3ok1i
R9cHE++24cBzuROtuRhhQvaOVX7FKhzcpbF1ziOR7AIUfC0+nZORFzuFvXddg67YFjx3+ByHfSLF
BwgWimj521HsD8bW22RQ9Y+26W8zYZvrOq8/6wikme7ZmvmXPFwQqHHa36o0P0Zhtk2Stj8XTDw3
rpmc4nlvaoK3UkXElN9hwvXyeMNulj1cFO4RU9G3W/pPmeE/gtRBmiwgBlz/JrmXYbAtc7BZWhF/
t1AaXVqOenzOEsWWpST0qupJYSB8uaew0QV4VceYji4ehzWahfOUMGDrh+idHd8KLWC61rm5q0Ji
Q+FEWger1XfI61L6UYaT6VxLOoq/peINOvgNnaSr3r0+p1/QzwXWIQLO2mGV1lgYu5CuRBe+fQ7b
2duBjXvEHlgReCkQVC1mGZwD+9Hu84MQEd3d7B64U4mFDxCtKPbg95TiwEu4bLUP0iN33cM0eqc2
IXEH3cPWcSLYdeSLLPIb9TQOf2pbY49iO8LNrZlW2ddmcIKjBah6EzodpuaBuqAcL71kUIlWD7VU
++CP9d5iFLvSI+EOjbHLrea3GzEKzLzszzx6PlYLQYhpYP32I/e79C0ycArgJEPgZ2clzec27A4m
GKyNQ0Jqb8aPdmqwCyaDMAp9tOGYtyVdDrXgOKwtkK6rPM4eZOH8TjsEokGmLvihrrMV7XLRLm9R
u9y0/rITluwzEYMfK3GL5mo7o1uN8KKtUYPeFeYiw8n6x6K2b4NRMxyYDPzSwt6wIT/1il07MhqE
MaaByIvKxIBqZQLF8lLqNtPO926pCOfat1H/Wncx89jY28owK7cOKdaOIHMDATN5RrGAhb9l1RT+
MdhyeTMTKS+LoSi5at4zUD1EqjxgcSlXRloQUNyO1WnxeUn2hhRkZbPFK73FNhysExXCzj020aUA
vM3u8HdrOIhYeJSXlukxLCZxIjhZnGK2cCRXF+7Os7oHG5HzIc0sxDkZtUVNIKtOun99xgaXdFKN
MjaMDOPEG4WOkF5n4wbMPn8+lEnhnSZHEGw4NTyAP7/Zhym7Ypu3eseZeRridNjZDKyOmU0gSzxY
dwxkXPI2YAnJykw2jGbgCy151c7ywY7jJfNDYeCaqpFP7RgtO1MYmg2yu5wpnfaMkxuCyNVBlyVq
mSXhx15IPT+f6Z6iJpiOS1pQzUr+ONSPpdWk7CXz9hzpJdD5529PcIaeJDgjr6qJD2UmHyDj5O/9
+cf8fMZInCyS//57VKGsu6U4QLaBSsducqVDH4VoOwdrdIuk65kGGnFP/OtDUtG2sll5+4mbHhc6
QvKDyvj51P8BYTQ/OQVLrFHac/9Uwr00qYmTt3PcM7vLbM87TxIEDhYkgTSGMIwYYKvih/jzYeBd
s9XC/Pz3bwk3OFHlyv0/46r//YWfIOt//zKbSEqceo72f39BEx9NkCXFXC053hbsDq0k4UP/+SFs
l3zpn1+nMB+aVqBdC3kXBAs6rRSDsfcH4wSgtd8A08w3Qdk8+0VUXuuYelgZ3KaaAXZTRucS3QDg
2JSoPzVvrcGyNohc7U2LpYf1dMDmFeA16BVWv2tYwpAbQsPg4MlxR8XpY1lx8UOTM5+KqGXJTY2U
cZfiWpkF96lOLz7GnlU5M+QFcIWqSXnfszD6g6zUkZ7AJcIt3bd9UG4lUyljfBYxHs2S6pYpJGp9
eOnsn4EX4BiADVa+TFmHo2ICdcBDec4ce3HAqvXoMoHIp+xmRYW8GDJnQO8nW87o0xSPyyWAC8IV
WmzraHhwCpQt5pxsrXoiyayqdjMgJe4bOzuw9OVW9ePTbIdI+pBcrGc14MkciBAsc/NQmdNwqiP1
qzHKF3NEtJYxDwImhtH3kT7RXieu9I9FNNAu4crkkLTZB+2h5fKhpogT8Re9b/EgDSvdeVERsrRB
POjoTVvJP42o7ztiph1xaGxaFXvaFz5zz9J9za2eFNTW/i4N77mlqcbdd0Y3U7DIJkrTcKK1U2TY
iMULpr0JEcSqzIMjPt6W5QlcqliNt27yT1l+UwJ1fmzr+2hwnsIWB1KYYcGa8BHXrwzj6fcr5AIq
ql4mcMU2dq61GtRHUoYPy18rAwgfGOdWWHXNTZJmf6o6XSkm+CzipvcIESuSd6yPZvnMKv/NQW/H
lzV5r+Z7NXCy1nP7R7f2e8936GYMRhb4HpTc7lcyMcMmypeA5npIyZiOyXTF5PO2fHdrh3HDNfe8
eR/O/aev4ofQoDivwTIx2gXeAzAPFGQc0LkRdWi6NxlR/8y8PQq58GKl+dL0414JIIVJOvzpdE95
RZ/LBJy7Egz2Ivro+pvIxmjrmiUBpEVwJFpqnwq02gmLGq9ZQIpp+Z3jm2VjotCcTassBe6axC23
pTuupqhFrmVNNynC317szudOMoOykOGsQdz2GAZAjIW6oe7rwdUaScvEYe8OjOnxK7vYKAKFSSL1
HlCN0hQsbEl2GUVdEVXR9tCXZ76Fis3e8qNjUWR/NhjxlW183JU1XSqW0nDlD+674elN3HvP1pDt
2VI6xPdCA1S9sY4EM+/IYuAbIWDykDkur0dLxMauTVo8/nUHSzt4U635yVlpb6ra/qVqEnydiO+5
adWqwIeet+glMezGosVnqwtkMlF785ycAcLkUdjY93El8aLqpt0xr4HXlbkg0pl5e35tnoo++5qI
/MJz+Zh63V8/ZxA6z7CMyloxF4RukYYzOjgWESav4sYeY1IR7Y8ZpRsR6QGIvfAyh81TNNh/dKmw
T8AupqCuVnD1FjAv3yFfSlMf7mne/REdwqnAefVS3qRRqng71q+tb92HCMJ2GEMAr6HwLppXmiwc
B+zu0eU6kAc0odwhabZdTktZlu6NjbrDQ8rwN4SmuJlhcvt+s7VxwK/STlE6p+mm+WUOc7Nxy4hb
NeUlCdqz69dvmLXvnLQELws+NJnfOtUchaPveyvepf3idRCBs85Tsqu1ax2Ul9yyxG12gdcuZSrL
u8Bw9nGMfaI3Gg7ObKnd6bZCsZ+6JQoV38wqODDNfjcSG+tPwGV+ztF/t6330VCCdW5lc5fmm0gG
T03ofQU+mxsem8oevkU9P8rmwRf1dnIYA+KmY+LHFzI3ZxHcRO/LA487dDuk4dYAxmc7RNp3SGyT
wcGb5m+MKfvsVHwIPbJUAIRtBo9ZHGjfhyliEkOxIDbuROp6LfGS5sZTmRcXqb6MOGpXgerRGpnH
qcmctdfG9grc3V0ER8zuhvVMehtG14CoMx88mG0cyDm8Y0716Pneg130jxVJzFXlbTAw3P/8vVNP
rL2ZI7P2+mLX+vVT0pn1SqBKsGZKbsdMeTpBOq4okKiI/g97Z7IcN5JF2S9CGQCHY+hlBGIOzqRE
cQOjSAnz6Bgc+Po+YFW3ZamsK6173YtkUswUYwLcn79377n5vB/wxnsopZm6xgo1AZ7DoD/Uvk1+
Jj2VjZY02aTd7rLhUXncSwhL8YN21U1QRY8uik4xT92hdN7JUEBvLOVHw7o1ke6muvYlA0ikuuQi
gY6LYDynCauiDu59ukkCpR23Lm57prDvqoCzP3tvve//9oufZg34jtnZM8hxnDWwfCvPwufK1L0z
jyyuE01hOqzaPC5T90YbdxWpZhwj+0PFQmtU7XsWl4+IKe66QG7xUAA2QmmGuxRvDzXINTHjM4E1
z9J0vjeAHNySF0BteUpnj1Rinssco2ZAvrkSIzcNY5iNQfuUmnzH9PWcSSAXJePOgZbxUDQv2ajB
dz6asv8wY2ocG//1RIIu9wkb7aEggMNkM7ASRjbOfGqQj/O50Jf0QRBvWywaRQe/I5uZiTWZfegw
R0KXAa6eprvZdF7bxVynV9GlBspZoU4YvLnglMgsxcR11DY/smH8rnJS4gkyuRNJh3EyIzC2rz5h
czB6d4ZXv2h3qlc/29l5K9vqW1VQFmDYbt3xB5QpGGIVCOSiqfacHz02gFRviyl/T/BVBkwnsOox
aKi6n5LPM/JxNSQM9HVt7fzCyo/+TLC60T9ktXltdGibbbtl1ifuisjCet2iVuLctmwlt1ItwtTj
E20GDQpnIvS9lh1k3xS3m01wbJWaDLx65pJW/t63KAIiNgrGYmLv9u2NWTIvdnhjkBNkMDAn5rd2
/EOhzTbn9lL1VD6Oz06JhORC5/VeGmaC6+KUaed9GnMyZudnf7beaZqBkJzGgxGgaRBl9bHe3xEy
ZLx4JK7qkoBIG6ifdtxnuPOnMRlZfVymcJOYr9Jj0uZ3brlxbW9mKR2OsdfLOzXkHEBt46Nu+S3S
+FathgPV4iuGgQwAx/mONODoVKSzk9YynxJaxl/lvtd/2i79qT6GlRQY1ro131Uj8eRjy5IJVs3K
+w8yA2FqG9ZPhWNqAV62BMgns2rnIuTZ2p0MkHVYJ5xZy9EgrjF9yYEP7eM6h+Pp35t4Cy4DkxJR
rmOzhYlMzYC0jp6D1H01E+YCcQQjGeFxb44XV/n5zmrJJhoS/JNV82tuK5YMe3moYC96aQ6Zs8wv
NcchugqMQnq/3XgiQ9XkvQuVEiHuEa6NRJFGEvG3uT5WOAYcJvxboFUuLnLf3jA9mA61Ib8DfZkA
nRF8klnMJ730e2svdwNF5CHybegLdv5ACYRGYfZeEd4cO5JctpRbHYAyEA+1YMY9rIRpBJPFcDvT
XB2HVrNkoBmnXYGPn3WFD9fZV0by2LYxeb5RHZFQsIeRj2RbvdpLZu0mLUjERpikgtUJAm7DEmD6
mZ6cQUD0Z6Y32ICXT4ZBl0ZxqqiVvLWi0TsIX79wKWDoA8AlpwlHYw1kJXuZzDXd1mCrTSs2MvJ/
dpme6hB5GP49EG9UzbxylqhThXYomun7KEVsbcO9gqckp8jzDARTbgCZJqvaYxOfFgitmxiMpNki
7h/RU1MvOhN9Avc+mBGG1LhwCvpWB2bO5mG08kfMfT+bOMeELE9BfttxyH4YrOWik1icGJn1JtCW
uC+pbNiwcF5gJ4Q1fXKaBfW7KTdLk6GVopvXDCV1ZGJu4GW/9LSFJhvrHMbuFko9WuruW6/qMhTy
NWg+XIgJoaHSaGPa6WOZLo+VoE3XMbME8jU9RvmDX8eXhZ6IZ9AWg/B9cYdi2gPd/N0tBJ6sBBeW
ZYxg2PNPUg6/7aBEBB/NByczXxzjDRLOL9NZtlNlVxdRoZwRY3oFPLLsgtiWlO9il07Vrb0U31a7
fFQFDRMM9ASLCsHKVXvDTdz90MTHSfW3o6XN0JlJb076fh8lVrqjH02Wb47zbhEma+JchYlgD+FT
o7bJTgq6O01RbFxFBPMvOLgaFG1deQdff6M9Q48QLfoeh8jPymYsUzbR06S9V8sG/zK0L0OF1R0t
THcwSvcWeS+96PnT6ujIFpA5oo6pTVy46bYcopZl4rQ05nDI/WHCrBRL8PdsJEah7kENQEfBmRUC
r973YGDagF597GfvmAs39lC+TgXyp2h4wxi8r/qOuXwTtRRU0w0DcWKnmByYbew+MJv1RPXLrUZ/
m0dMPYYBn8PE8TNeCKJeyIBJQc6VC5xhMH7W0V3sO9IPKLRodUqxT1R6GCdw4I22foI0RvRd4KWM
syN7X3yorZeBoNQtY2LEJ0UJCMxIMASX95kkHL4S40NQ2U+j96myEicq2HCq9Z9NP7y62TZquvKm
kESH9/yzIFnaBKQZH6JouQpzDU23YVpWtnNm3H3MU3fXBwu9dGUSV2KREOWDrcpuOr1z6/IlTQlS
KcWyaZxOhIG56LAnBnyofrcVHIRgiC0E7+5PZ9YY6Euw42NqPSaO2Z/0VLE0z+7r8NOv7eSYt0yT
aDEOHtwYubrEs54jV9UAh+dIm08vvmxvEttND75PLuwCY0a2L2mEqzEolyfXNvJzyv1LwVdku95u
wLiu9vGuGOwdKpmD3fdM1qqjJYgfZ771tMTYUGV8Jzs661aUvru+nZ5Ge7xThmQ6r4cxLHSZbZNU
z+EqrA6q0Xs0JJEErnmFgDRBZuTKVXW1HeoONqKGumsVR4Y5OOzniTAS42g34/CQxzwzOxtR6I3M
cGNcS6b+/FIf/3+h9t8Ktb9iSf6LUDtVH9D2039ProS0RZjJv0TavvsPmjFooyUtOu+fSux/JVcG
9j9833LtgOmlj/FA/kWk7f3D9Iky8C3+i+15a1TXv0Tajv0PpNRANyUyFrgqPNb/TXzln7lSQSA9
KYjKFPw6yxVr/tFfJNqEpSTIhBOM9CseCeS8Rnz1KC2wT7LV895HyHorGQqjLhGnKm7AC5rzLvXY
xgam2l9X2of+H/+HNM0/c7nWp+PZLsX/GtXjWrzuvz6dnDcF3WMpL0Iiup0bgiYy+2OcvebOrN6D
tekiEW9sjLG5W5u/5//++H+G0nw9vOPy7hLN6FPL/PvDBxlzw8D2nEunox+1Pw5PUkdHVMNYrUzm
zpOLtHlEqYha9m9z4P6MmuLBuVS4VsjbMz3T+eO1d8mUxENuOZe8hKUKAIC00Fkgghz8MOtS+9nI
2JhJ0Ko9AuWz7NNFp5nXGd5+5fQH6rxuA+M9wUSvlr+JAvyPdKf1yVlr+qrvm+SJ/inlB1BDlLbR
OVBrVQfirP0hVwxY20YW4iEIqIPigEUgACOAihAP9JPFEDMlH+2nomasRsHaTtrf//cP7Cte9a/5
XDwv7gYrsKVr+a6/3nl/vWB0XQBy1qlzScaIjkVLtAsWWDOEL/ub83j84pgZirEC/S22r1AVIwBy
pCln3BJ4fI8qoycq1Ei8QQsRaO69vWECG568OLszrXMQjKGjh+5J1K29mQkKwzmWWpfJ1Z/Mw92H
of5BHrh3RAh+TBdqSOJD6jdmvoA6bOfRyJt7brIc73sVmvSXH1wz2xex3ZyHYH5AR/1brVbYqDaI
lFK+OCWZ94OMh++mXQXX//5uWQTv/sWQQXxc4JrcVq7pW57rOfaalPWXuz2zQPGQaOZc0ro2Qcyg
lnEl/BjM3Ir8ALpIi2aultYu3cKq+6gh3qNf+H97ItYavYdFZY3h/eNGizMsTck8OxfGTMyVzOSm
JC/zcRn0obH7JxAiB9nM6uJExLH35cpm1c///c34MxVsfS9I1HMkFA5uvD9jF1NgMYZbD85ljJLf
hn1EmsoxE22oEwT3TgqBx27+bnn7z9WWx3Rt6+ux2RL+uFrNMXO83i6cC5EQR92h9TaUDZ8QhWxU
GnscGculhNRj9whhwMjdgJbZdK0lvnWd/Jtbx/7P9cY1he1ZtiscPog/4x6xn1pYUywBwI2eeD6J
qyChxwdQb2ZF8Gj684cE2x2WlZeijp/G/TJWN5auqduWCp9K0lg3Q894Xs1SnifGD7vALR6FSZlb
z+QbtF0enVARXbEbzPucATkjFbSmaOj+Jn3O/s+V2zUd9jHY43xj/3ll03GGWuvmzmVaLcLV0kR3
3drXkxpvjM5wGK1+48bAs4/CHxiZAvEUzZio66Z9BKe7mRqTg9WQV3sfJvRWTF0e1k3CTGkSl1Ha
Bvb/eBeZpJq4JcFVNJ9mxIwxhmoMuZvepXMpG2rsLFB/l8T670aqf963jiMC7Fxcrt6fCXY5pEhd
5g3XTS7bozZQY5smT3eqBviI4+sQ6/pvwn7/I5Z0vUZdHGLYuihD7D/vD934Xc2UXVxSGYDvoxl8
TzzevdUAJwskbNSAHKgDeEX/8vXFt+HnfuZtVf7NpvzH3sNG76DuNr3AoUIhgfHPZ9IkfV2A6zPO
fZQbCI7NJ4ZtkLZdJuwJIltkOZm5b9byHTm3uOGkwU6oOnH0bXQpQRGHcdzFT5U1dn8T3ir/fUVd
n5vnU40JEofWC3Ct4f66ojaISG3X8oIzqMqtS4DdzpI92cMjMSxuHKCnHjKkIL5/Y3q2uiBRD8E2
+XfrvhLjBEMSTdxWzHjlMklO5a5Oj3KMxR7HGLIbGTA24TKuKukd9eTvAqqyTbriXbTNX8xmCZUT
CZS2BnnVbRHDWCcTmsNRewRfGJAxEz2Ysb9pYj/YVUqe+47Zjsp886ATHBNfcJ8c3xl+XL1vO9RO
lEc5MOCUeWtW7yxjDI4QLcx79OpWXV/++zLMR4jj8C+7EoM6dNhfKcOBKRh5uH9sBpWvM0eXwjnH
MY1KJd0X5qjLvk5dY+9W5R3IpolNezDh8PUKzZbPNAJp1JYKLSk3UZdP5yxjH2mBCu9SH5+tWRMo
W4o5P2VAHYseuUTa012i7HornfK0ZPnEtQP3Ac6eIMcEWWPguQ+MsdMDVnzAvdgOQktzSM5t71zR
Nj9M7nTbxmT5lTH+QBoICp9LPIMfibLtsjh5gb6RVKisrOZl66xZUV9/1tAkQhWQlWV2gk2mAQ6J
lqPbiqVJTgYyYdwvsAVo0SN8S0mGmvQxGqYZ3MOyj5iaX+wprra97fZ7ygMuoSm/9K0WeAcYvIiA
yUQvIGuApt2k1feCmIvTklSP5MqANjGT41oWdcX4NkOegmKknhK7bTYjiUA7sjT0tnHdCEY27miz
dO571tC7yejrkBTRZEdoCv0z6GNtlqhrqXw02TL2drlYtSyzCq59TL+7DsiwU9LWZ3hF0bZdCiLk
dUPZg/XjLNRKV7JfPbNYL+ChoCmk3xWbMOKot6zKXoU8whNP0Qz0TD/JUrwqB4jOMpnfcerEWK3k
+8BQcocgFoKGwXi6pmt4UIDmQu2ZBqPjUZz3dQU2xmlS5yTH23QQ7g0yosOC3edSdWpb9IH3NMVL
sKndCMhO3zPzjdC+LPNLtjK3AYIebdRnJ/D/vyoNcofWDI3MVa9OsCPIPSaeoZf08f04otExYemK
QiVveTXfOX51ZBo3PnrojNQkKOT74dHNAZBGRYX6QEbVrs0KjzIeQ1veeqR3Rx0gCQqPsuxQC7n9
KfXbgiZ88Vu5Kn40xuh3ZNrRbpLMO8akQPmGIS5Uslhuqvhb3qB9Ia4lTIcque2jct7Yi++/Tk23
NqVv2mxaU+Ucuo8QxmgeeRNIekzw4Eo6UhSGHbP6w2BEaDHVjL0uOZADpW8NYqsErC10tSasMi7r
kwXCYtt7BiOH5tZu0VyZhVyOXGsCYDtYJsPisxEBjajErnxupWIKsVo0/7zCu4q8qzLiSsWkR0s7
+h2knbrUS/0ZxOzBQbDU95O/JgUUdtgkS3CImXiSfmrC8B/wdSn10+DWeInEj6yaHoM8ta/LRGUh
OEkfmgQEyFSNN8ZAOnw7t09KxIfYmaL7HkNGNisGwBkSmcD9lVZ+v5Nl1+0VJtBtkI/1CcLLRUGk
Az6eJXt3yeKHOWvfHZBvx04B9FRx8U4LnUh2N7jFW9Pe8wJrjAadd4psCLpBNF/6sv5Nj3q6QSBl
Iq0U9PT4VDf4N9Nn7PpXXSFAt9L5mxM9dTZihHgYvM/+KpcxAVvAELkhMmjreKK7U1UeLoTenQuz
Evh+fgf4Dei0KeZ2fXvneNg2h+VnbFZrmtqsdjIX9SFPu9fUPIFq9r4j+XtLrShUIFRw04I6iyNk
O7Mf5DdRPG2nyRNnxNkEldTo8UCxAeFauc9k390OTjcfEMebO7MMaHWaiUnIjZFd69b41nEcPsgJ
j2LHxJeFoP4oKSk2uaIPaVnNfZPH6jT6+bWs0whmLjlC9lI9mTqJ9m6AS8xY3hK5MrNbSC6W4RWn
dnTWMdVblwByLRWtMeURObbpYsCddE4Hy72mvnWcVXSTESfwIGibMpZgLoXW1iFXi9uuVrtOkZNt
1Lb1XHnHuPfi58ES40YW5UvnZPr6hXVpHedXbGpit5Y55xjNM8FGJB6KBs1t6U7BN7jY9S3JeTBg
vWIMq4TOO5t1dUw9UChdsWysqP2uqdAQicfdsaMrey3H4DmZkXa0ajwIbTl3RuLu9Ipxb7XSG1HJ
+Tm+anOkunZoYHuxeZvWQf42MviarCzG7MuZuiQcT6nWOI29dd9GLX+d6NNIKf/GWCDDYDz/OpxV
nIz3tCF5y7ouAW7sp/WBwBhvO9Fjp158WhROIq0dSCSsTg859Ou60jsLx+VlzhdE1RiCOxuCcVli
TzIz9Uyby7vEJbkeAK7fotKtH0vizbdZT3ycC810xbSK76ODSqohUANPRrkT0N2utHp/LUwTwmoS
46mKIqa3liU3k2yHXVUfJs4MYZI4M7b9XHOR2A+xQXabKzlLBHaEB7kldAQLlbNrquLZM3RxFeo6
j51xDOp2CFGGx/NlWBpOi42+Vz6GRYfoWFIi5bWxjRfMF84mMkbNIC+WBz00HOPzjj2fsGdmUqwp
Lq12bazKetMTd/aEaT7Hz2a3U/DaqvkVFGd3ZEQ1HOyg/WHgfn8FaAAm2CrdnQlBC6EK3rV8gXX7
BTPynUl9zpmN69xLzUsOExyPCl2j1gECqkQS+oYU1zbxHnqkPne+QiUT9I3elwNkzbHvHqjDFx4u
iFHmy33RML8vlIP3ntHD2ZD7xkM4CkraQZyFiGhhGlsnBolQgoa0L1ANJjnQhFlzuhR96ATGeACF
au41Ek4DFsmGVBkCTmCNIsDMOj7HgdBoXXP6d9YBeet315ZMF0CODdwPu9h2yzidWYfNiiNx4M0e
53Hs226NgtsK3LuuZsw8rqLmzElABbqWeSFX5DYYOmRngmCOeC3AmKmvqbpaOQzFsuFWRW6KWz4P
dgjtb7NW0OhDEX/QleixKdHysqFasPljWut11YWIm9Y6OfePUV3q1Sg57XxlQwAIHKCPooz2pUiz
GxxHlr1pW0Puvh6ROGbYeXB3CSb+ASxugnMVmFs6eSgXbfRCyTLiNC47++oUZ1H2IE+rWZ5AjPu7
aHDzG80OjgNWAUjpEJZ3BaG+dKOAzAS/mLT+TuoRub/vvI2V+9k0Gcddx9xVEbxOKzB/4ipIOZIQ
PTIZ4/1Y9pKUXs31b5P03qHGQ9F1NQVsLxcMFSzLH7YRnHp9Ica1OZRW88uR1psIbO4u25X4AbOD
pVP2DuejbqYEkmj5OmD/P455yjJNsomy3EddajyWvnTDtkreXPeyNsN0IpKDV2tms/K3rhYEfnaJ
Mmf4LlVObK+7d1MdhDjuYoo4SZr8ytZa1JPmlt0pksDJlHlTfpMfSm0RU1UyqW51f8JxHCGtqMJu
Bs/MjO7GaTsIQpm6MWxfH81qXw1Wv/efRwiKm06Lbz7/ni0+NmK636TO3T2xECeGMfjJZT/zWdfv
Zjm/D1Z2HGbrQ+5G4PqM+IqncZ6AVvhod5zGOZbdN2PAVwN7mUwpiSS+k592gfcejTCJpBZjwqHI
N5oPo3YUJXaACalubLQeWt7OI5j1qSXFYS5IUBcNAqwqM/hYWkaYBGsivqseRrPdroqJHVMeeHZA
SH0CM8wZ1iU2Ofzi6Pa99tpquFNEIDAvnOIurIqW6hed0JoBV5iOCqe0vq0z8rP6ce/ZCO073T8N
DaK0omWcylwN6KrpBNZWWQhrAKgA5B3xWyz6aK2yhwWY3Bbh3y6RDYedXh1nm/AdNJU0xWW+axBl
cgwG0L80ytlYGbrbFuathVF3x6Gv7lPSmLwiWRW+Pc6Cuza/NUT+gwC0N5xJ/t5xtbvtodIJWd0Z
HtEnkdlvx4AFnZNaSI1IzrRKh9B3iB9u01+ceJFSQEjrnAgGcud8Y2PAG5l8gimvWZPYuWOvCak7
p9CBROwb8BVt5exFh+gM/ONjUVkVVHT0AjnUcCr0DR6jUwn0gCWUVc5jTGi0v2bJEUPU+YFl8zuJ
4eT+0UqSoqSsjA0L/on9ZCasFmWJSHHx6ouTAd4oRY5KsT8v2B/gmzL55Ikeqlhg8K/dYzA0aYiV
AjWwioNNAdPpEOWfkP9+TRooLfkF3l7N2WHW3nMatfMubxM2ggwGRpmI0I3jq2lhBxc96ojRH1cL
TfRQNgR4+9NjQxHM+kFIoWMEH6vDczN2tOkZ+8R7nHCub6zmslCM8klMzoKBNXpBZ/UpGtIvxEDj
vEQW1bXpGLb2XgfAayzXYq5dUznWbD9IZSCtDD8Fdr8CivMUGDLMcbQZ7nZaqjVGWNRhOUrm+fXP
wgBU2lexOoIBR5KIpbAe5aZACekZCDHmSl1rH1FXb/0YbdmtkrZrTCHIVHg8Vl5ACh9qZFZanXyH
4NqqWz+S4zaaYOoWjnqwgULujAiNGE/kRIwnMXcmFtsRqbvBr1uQVTtNd1u6Bad1wNRjAhldSJSo
VnGW7g/ZrbNap9Z383jE/4rBO5O43MbE2Ewe7zGXrs/7n9/i8sXxZXEcd2hWoWghCYfTBEvFz/St
1jhdHa3fwZqw1aPmKFcYhz+IYCMhtCvqfMkY1uwIsvRRXKVV/Oi4CISaHKdWRJDBTsXuNevYXUtL
HkBgo/vvMHMdxrizjnaFBdwd3zv5Wtj9pxHklCc4H9nCbD0PYawcePppseWUI8jdtq5pN8DDN/s+
NIb87EzJ0Svjb5XZ/LZilueBcXY2BRyHJfYFv7iN2eUwWibbPHDvjX5u9qLItwvt6aPHIH1rm8Ej
6q2wUNV4pQU6PcUBejDOFoRMBnSJxEJeofSrmt0HmptlFkdh4f3arjSkKHDe6Hia5y4S455xQRQm
41AcrdjH1jNqcz8YFZ49onC3bQs0zJtSG25G+0sGvnXjuvV1ZBk+WymFNsiNvTmCprbN2gWRrrNb
fk92+/VdoavsNonLezEnC56j//VzhUqGPBRghI5bp5yoTMyWNvfF1x+/vnAoaUzeZnbcRiBeHBwE
BlqN/WEs2uS2ESI3qWbH+dxG06lff9Z9/Wzuk88E6Pmx1l18O9nGMTaVefaw+N9+fZH/+ztX4KEF
ENhtdOy/iMl9dQoxHgdX03Qq1BSckti4MvPhj97UXvHxcwmREkQOxj5uU3vXpEXzVuzrZmgQhhXl
sVrNg3M2Y0r0UGwMBpGBdmm+cSrWoQfpZ/8VNo9azLTiXVo2n6rK1jiWrN8qUrn86RjgCGG3JiKp
wSFBGAs1TEKIwUwGN/xD78xLGiu1HxDN4hFVN53EPzj2hHszPGThLJ3Qc8G8yQ5/ONKxPKY/hjMe
u9jwlGXx3YBw/oB1fc+vvaMpgyhq4TQXWEGx2TClzYmUsgMgE/OzasX7nCo35Hjye0B4hByy5QZa
e4yJoPrHTVRiSsu3tERppHded1LOkjz61nhVtkjuEdHkcH5uJqc66JSOqFDueF1XyglnJDs3aHRR
rXk3MSR3H2nICcU0qn2Sp0k3DPwL3JX+6quWzJyhulNQ/m+buKjJhiA8juS+FX2bGo9ywFqELyPk
EG2flKlJlCmXz1nUyRPTixvPJiDK9wFOdw2icT1HUKYGQpBV94BpLDh2lBabhRjrJ0uymUQxCUZG
kpcXJcs7JSWbdVxMx6wkzCTP54AVG+2/B65jM6NHF0mLvjW1spOuCY4wgGaqfkEmqZL00NljfW/S
Ktto5LwePNRrlC07z56+l0QBhow35FVV1ZMLIwF1ZX6tVzt76xEm3oBn8tGjQESz/QP75kTm6H1l
Kg+qh289yOQxXwGPU5TG30dV3iJvTX7WDdpcTdPNBZTdtFKEhg2/lrvlR20UxbEsCBL7J1R4Lrpj
7b1kXs/yPmlC9nipMI32nWYfiIe0eyqyU2E79UUm9UfXdurOKWrMrKMPrWhmd7WlfgtG7xsx1fii
O6u88NKTQ1OCwtI6BvghzhSq+aHzQaeu/LqLxizjcbjN8aPfTPO9vRABpuMp3jGSDDZQjFHAKCva
MhEkNkF282NDed/HQ3up4/q7XZcmEplCHj0PNrnfVk8BHPbAqFdFO/t/3xfltS7pn8QjBx8dxN+J
lHg3kOWc3dp/nNc8PgQXL1YhrQsedZAB9OhwpRkvCBprch/EieO2Dx8Eks3X4dOu2/hEHs8NnaL4
HnsFmNcKa3gu4vZQ0j+8aczRvCmczLpRZlETbuEEe6VMBM1fP/z6f6ZKjjf+U0XQl+G46gEJEyHc
Uw5XhRkwDStKgO1EpNqM05AYA6c/sRXiedMEkwCYcuS1jjQmT1dAdSmdatygiZRXKLx0RwDnef6z
1RhwaciWx28zY7kiMKjl+HOcJvd5hZce266cQw+Vuktb9NBMbQDMhBk4T525lj2Zpybj+AxcHxsS
pkqu48dksV5N/Uo6zxBCeVVbR+RXZZojn0ECQ73RwLGB04eiovRkwTI5h+4IWBApdyPPlkWOmJ4Y
8gQCsPQ4ZYSulXXymWIV50oKbadaDfpIiFNZ7UsnCIfuLuBAhhN1LkqUxcmHIBNjtxjGfCbUfDsk
bnDEY26fSfVwT2b8DYHUfP76wn30uDjZh2P4rKS+bll2abUsPj36YaJn//UdJBd6+AjA1Y5wRnqn
fQy7gEM/BKkI+arnztTlknel8GlpJks9nccC8ZprnQkUTi/juA7lOPdPPXbWGsCYb23kNAK4izXW
EEIgOWDQP/HF1SUs62KyNJuxofdBYp3gPXubPigKzOMcQuzZfZon90PF2HYy92t9tZ6nVsvDaDUP
U4e/XbNc77TUd2kW05MaN0lEJl4noCbicqo4TrJ+KQE12hgygrgUNZ7o8aoOcFgdffIcdQGww6yK
Uj10S3nKc7rRbVz/lh0pS6z+R7pwDR4qZz7m/iFtOPLNLkrhauiKMzkvLw0Yp4cUa4NPFN/gtEB9
Zp6xlka2G3tWR45kG7Po4hvLrdDRlqg9MwOMYVPhfkX1LI6cYuPCSzctK+emScm+SFrtcKwqbmg0
5TuzJ0zOpBWBxyL4JkbDvkyF8aRXv5qLg9bAmBt4NPf9mEwlPQV3Zk6DKii6t5Gz5An09WGyEFx6
Ixc3Mn9YSM5u0BIGlTLz/VCUvN/oHmeQy4haaIPN9nzm2InKPVvuhYVRRq+GguQQuw6JDfie5TIA
ToXruwwY23qMKkOGIh74SXIoDeYYEqlgRk1C2DMid2+hsWmIHylJogejADfmdOWp0FbI8JaQrqY4
MFLAAAweamfrD1pzUO44OgHbZiHEcxWvKPil/TRpEpUFuQBzu7Z8dNnvEmAPuZ3cJvphwel2XHLz
3orh1aCcUYyJsfGXDvmoNnjnwRhwYE3Dtq67FW2Q7RoMVjuaISMM7zIE1U8khjvw2lZ2mlex3zTu
r9YpQR4E+YPgnM3BJ9sWK6GAjWEf48LzLYe86OgH6LJp11oBaaaQU/AKLms0I+i5pSHUSXtEJHKu
5pcxTCGBIZRN/TDmUbS3GtT0AKfcYDrWSRDRf33E31+EvR19dq7xS8bQQkf83RsKv7cUPc/GCCiu
nYJRWutxDkoTDwV24+xZIF4Sq3wyyZ3ZxW70YypdIs5Gv9prwgK2E4wiOkrQpDuCDsK+9I7ANndB
Jb5FcfwDPyzQDTE3hB9Ad5lnQnRqohV3FafVJK3ZEyOGqSIKcUfhkq00knbO7UoJ+9abs289lI7d
lHePWTd8LLrnUvw9pVQLLWMnO50aNM+Nx0qx9zOaIimUIfN16VJa+Cne3SLHjtsgGweGmO6M2sVN
gL6fA7yrp4+gWVscTKThFeTbrCMhzwD8GYJydjPzwESYHa/QiLOs+WrRotgjIyOahRyzSRXfpNth
8KCy2uBOZ6rSQHFOS+jkeeE+LIbzNpujy3rgQ4NPq93sOghubYG2X6kpnCOHxUKsl7fxW2azGXZd
W+zcGRUrzWlaHtYFDjhgNTGzxs/tJxIxbg+Soc1I2WQ0AW/vs6QJ7cECJkATaOI8jufaxBNLI4Pc
d3INX4yyfggWckoMsz+qfjLPbTO2uwbF7z04uGwtJGl+ATtIU2akdLUZxAF3OcRW9qQ5wl/Q9Au0
c+FM6X0WQUZNSnzEFmUNdPjJJXOQuNWzTEFEOu3yw8NP8ELkg7xzk/FuGIP4wVbRMZBT/lxsfQar
XUSUzFSwJkAKyA62wTx5MptqWzrzeJmo7WCp1vtVjW+5zRX9cBXIl8r3311QodhzvGOb995dUw+b
gD79fiGDbE/A73UqbY5PliruCMC4lIPQTyUjQyLL+uclNqJL4lT/k70zWXJU27Ltr6S9Ptc2NTRe
RyCBkLz2cPeIDhYldV3z9W+An7weJ17mvZb97GCA5IUQxd5rzTmmddWGmPGVttHqQm8dNNurTQZK
ddGllJxU5sEKsyNwq5yLzbHqDNr5CyhC+gacf4P8iaik+YjL2y2zOpBGLXrS1+TnIKmUcqq1vCmq
+VYfrMlbiKc5irr4XuLt9inidT4Yq69ItrAk1Kp4UaI1dHpimZUy6/w6SZwhsxoa7vN9yYArINvk
omn2a7U1O0JQcepcvRK8LB9orkU+o9LvSsWnqXD/OlZR0DJa187rU+Icqr5Xac3K9yIiyRYuAiD3
muFKUksneQQWmSVAODTghRGemZKgMZtSE27LStAKpku0JzzrUfmjMofvWgOypw/lG70iWkNNRj9D
TXJuLTAvlZo7eVypHulM01HVeULTQ7LcLiY3eyDQy8eeLiA+WuS5DRGoDWF11KwG2UMX841+dO/Q
HnyAaq5hOMlTZzEa6DFdi/6w7FMQGQsJctDBMmAAx5bqZaLXdLhm7SGSC89QmYmSdYp4oXX1hLvb
oDH4WcKC0ZbWIOy3Ma7Xi+zhgnwcWl1A+8b+HOEJOCJMdbqmuCn1KfIIQAzQ6kTHUTLxp5YDbUn6
4XCBMZlHPHTDeDGBiiufw5FvLkYckSszvuY5OwvunI6V0BSloJuR0nleR8728BBrc0sVkjE0FUHg
lp0fEl4TqBBteZzTz0znJn6ph82rwlCkonPjCHSpx3HNqBeY48KjhnQDQLzySRHI2MGtJjTbjfqC
2wu3aH8ux/atNYvSG7feoCagNuhh+gsuBASDSf0267jjB2sNtHxhht5Ekdt3i4dhKL+2GVAua9ZM
cMVxRHRiJj2FjWdlutsmJh1DDe2IAWLXKX/in3SiudauVT8bLhIV7VBK6D8NXfGJtC35lsgeYaiq
tjy8Uc84WgxuaDATume42+LJPsKDOUBUaZzYqDlDYzynlEHxlcEeCGcZrVnD9Lojr06tyA3Fc0o9
jWlRpNASl9ApOdTGmSCYcXJKCiafkakdQVHbgUXB+B4RFVQqyH5VotzmoGiwpzCCS5Um9OSGoOM3
Zca0RX1mQ05n/Mb0M7Nsi6erLcCG6r8aq5SPcD6RoSR+kRQRHZBke2x0KKntKeABejvmvacxLb3T
O/ihktxdlbaFzGBESGiH+joa7c2IKeqkkketjRUhUavM/HOVTSoHe2oux65d5tE1xhmXWQRmcBWL
7IZj88lcuFQsKf+EHWYzWEzUy0V3WbtYwXxf8rQf9fV24Mihp+kDzeRP1x2+ahJ4VzdcIppq2EDR
xfiR0vuq3SjMcCXZoSDR0npg7grcjTRBzM2c2MiuNtU8wDI6KMRUOKkMUHhJzeV+0gWDzrCzjtbQ
XFEt9MdSW+8h/XVHlVmYoyg1wgbSoBy704hDquXFGxejPrSKidsk7ZmCqlYYZONL6hidAJ1UAeCb
Q4h7gLmeIIOah2FoCKkh8e+4zHRy6pGeiVWMjxFSwSfCFS9Zy3Fr5DQMQgGyex6OnTS+Jhw+R2De
x0fVumlkX6bZ/gRF6Js8xD7jQmAQSfr7Yt83/v2FfZ+UCzirqkp0n8iko1bTjO76iiQMpQpSk9AU
xDas7jv3RWNaqUNmwuQMbdl6FRLNsOnaIFXSNpBWGQ72vv2x05REGzQ8u3JG2qzu7+xCzrMY2KFb
mCbz74m7BenPLSyp7bcV5XoJKx6Tmaj4H/a/HO//zr4qirI44z3gAQLv5WPRjJvp92PbXBiHJkb6
XUqBpTR8vADf9mOLy/mkgWfwJGWjYPDaxxtEE+LjUYDqdrRk3v9bvGcdXLztI+6LeFszh/E6wpJh
WG/0QaHMLLbDPnH55zDufHMNCeNQxVOTqcVJ37aIVLuzDYNS6La175ostTp1kfakFaCBMsKVYNhl
FWZmm07w5s7yKpI6/TGkzQr796ux6j/2H8+2b6bWLJDY5XOnEcJG7uXqSDaSh11l978Wnud/l7WA
XWM/VO8eFPdr//U/fpY9fPvbrwUpDa9LRUxD9PeUhf1n/jLwyEL7B17WLcaAlHB6Mmi2/zLwyLLM
S6ZtqQiaNBSMHyEL+j9o+GhoQjdVKMntHyEL5C9gLsFsJjhxxCat/Z/4d/4uYtcFalhE7Kqtw/Pm
76j8C7/LT+VVocdpk62kNm8xVt0NDCudypnuyT35sb8dmft3V8V/lENxz7i+7/7v/9nNQB9mi///
r/0hdm0iVdTztCU53Sy/5vFgvFTgZblfPJA0CcdUf62yS3RDq+M5gUv5Vh+Tn2Q3nDUUDmDDHSa3
1+lFvlIAP8Ol3ypb6PiOPQPBf6MqlSlG/11VisXBIieHZoGq2Tpf3h+q0kXuqOYhBrgxO0FRoVk7
CEosoJbPoDs29eYYxYyfeyLm1PLZ7Nb5LBXLCPWk0dugl6c22Ne4QfcMulrNjRXCwJBzrDg3ebLu
i1FeoXZr4gvUrDmgdj0H6gbyL1I4cvu+MsQxS/O2dpvUtt0s6Ugl34oMq0XZgSlkGewLq4tBLzDm
To8aYqKDmltlkOz3T+Zr0LS27XG/u2+b1BfvS6uZTvtthJy/1ankmv5oKzXBx2KIqjaA2GqcorW6
RdPVBPuiIHnGQ8e5ybz+2tXKCWy+1eSBz0Gykb9SGRO5oEZm1tyXh6HOKJ+a0fszRTcnxS8Z8e43
M00aKZ4Z+3LfIbZb+6qNCcV7eXEmqw0xKY6naruLg5RkDrLduPc1+5+38K5ljCYrZ525IxOKmNv2
fhvfF2hnGjS1Uu2i08Vhuj2NeLByKy81aDUf2xUKcYLywtcmb3wUbQols4zbe4tpnAfIjUj68LTv
6leJkC9LUY1jaCWfLdF0oNmyX9aYNihf2dp37YuPTblJ3/SJRpS0cbU+ngVUDGf8E9sn378Vq42u
Zoe4+uNT7mvhqG78mO0gCCurT8WaPn18QiWTCDfat81+2hjs6vCjjonx2p+t1lxzkn582H1N1ijl
czkAyBi6QBJqF+xrRICP3qit5EM3tJtN/WV/LU/C6Nwxjh3pw/Ot4YuYcT4zc8v507bSRydrqF7e
N1VLLYPFU7YzQdctHtjb2n52UOhW/ImKw75/38U3TvPS5pyP7IxD1GzctQYZ8+rIcS8BFRu38r5k
wjNtdFqwfUZ3pWFEpxJCEiBHZDUql+ZIrH2EbCOZg0Ru52DS6EqSFumb2/+wn7bj9j+/r63DQ6Ez
cP3tfK3R7P2lye6qCuBx2N7s/021/0v/XOgbq45JJv/mti/cQJNJteqEF3LShBa3ioJpabBv7ot5
e+Fj84+3wK/ODlheiECsGAuJhTOUAg7jJ9pJpmfYMBVtTt391XVb+2OzDFF6gE2HBZ2OQP9ztAkq
E2mYDdsvNGAcHet8ePv49ftaj1XVH/Lx/V10rbnq5iV1Wo3jRe2nCZZtsa/t+yjTc/su2wQYEMlv
TJl44yoPEXMZOz++v/zbO3vxUxqlAlE996xsgYaxryEsq9u3fXWBmwxzaHt9XzSW/jXmkUEjXWLS
8vHC/tPNx86P37a/R7IKigWllbr7kc/+efgNjUIunNzHIW6gVPCcXR2uEXIW9O0WBUvR9idKg9P+
0Ux6RO+fd//QijqiHYkEwTLbB9cMSOiHeNnueu+vx4p1pFf/Wi1M5YxUvYYL857tl7y/d3/Xvl3J
yl+/ed/cX9j3vf+6336mlIbCW6b8IjO18FQhnTAEcJH9V7/mY58yqdbqKG3/A9056TI2KZ3baWpN
+qbeNr/uW+m2S2znK/hmA+8hmxMWrWBf+1j8ua/YYIyGriaexNEoJImC4/6eco1/LduH/y9/dv+x
j1eq/ec+tve1P//U3/8ldCSxsDkMizI6rVB+0YypjxCX20ClmWPOde6jNn7TQnTn0KCYxGwLOBBc
nCuIvlyicOGNiEBQivXUjTCXEokJMkz0C/qqbY60LyzmCWoKP+MdKblzJbeFACf3Dpf8eIGq688u
qZGAbX9H1LRtyy6dnXQboJdTv+mLJmUAX0mFc9hO7n2hbA/kj83f9m1PvRZCNPerfDvtKW8y/+Qg
l1Mnu8NCMmeHbj6dmuKk2NrZyofqxCT1C4djPEsyFAAjzj2IUTPZNoEuipF7+vik3WlZlr3/zZGr
PTD3K6jRqsydM4IPrdmujonO4WkJuVr0xkSJANNR6emshNvzciy6iSHbtrpDM/cFeTT6ITYiJuZE
x8/TEvr1+H0/QDpqZwL5yhrbH4WJ7YjsR8nYJkAoZsmRWlMv6jr9iG/515CqzRZydIBc8bXp4uiE
lRZ3bLegZ3AHcDOBFn2KUy7ebhthzdvwxDYHppBjHT4m1bgxwdm3nQ5Y5HO/nVP+4U5a7fOkXCeZ
Rwjt8M5lsPRgyPZLz1h3WSIoDdOlauWMIVIBUJ3YsWaDesqSKr8vVm24o8ub+XSlfOCXFommCAqV
9Rlw5XiCnRmMEwlDMgOcSjapycFJb8PSfEi1tnaUnl4N/sMi2BfbzTawi/mvzfcXiHhEJVXiS0vB
f+6L9zNgX02MjEFwNpFwiSaO2YZ0a8amQsWQMgBZMtcJDZVjKpR++3UTzk/RXT/rWwsRjcusMG41
BvPOWHNssgK2LMRo+Vc3i4KGEbfAfSHvT+nNfLRvwu2QvdVALlBpPyB/3JcoW4LMAqO1rzVpMVMo
JL0pBgHFBHgbAGeQvYLftm3BzQ75xrY7I7rs/TWLW8eot7n3sWt/x/vvIDeSIRkza/J9CdVyuu3Z
0myLPLfUrQXEKmIeipPJ2LumNjAiEpONP2F/a50xxtjftK/N25NrX/t4YX/f+4+sc/Ij3xq3+z6z
aWzPIgTcqAGLW9tCrCUFi32bk10G/1UWLvP3Ptj3mZLGy3V7JetQP++79hfjaBq2aX4fVFIWAYHi
38sHfDWmJY7tFFrnctDv59DQTpwpPNKV+JyjTPQm3InCed/Xtz8jK2qPcJ4btFa8TS9kyRV0JQ79
tvnxwsfmdFczwkXBSdNrhil0tCSXE0DGcuXJ1nibexHSaPUi20e4ddNr+dOSixvyIiqejh6Cuuf8
lmnHI0pWG5oN9LXHBT72TJUd3e5BCS90aulJLu1jN13bBA43rW+qUcEyvgzK15G0uTjzoNNkyjHO
XrT0Tk69TU0pXagfmqnXK1wznilfrLE7wE63yysqr2a+YoFAFBvahARceuls2Uj7HyKBHNCNknNW
nLOlclrkyXyukxGUV8tB9kiTuv++EhxxLH6B7ml7b0AkKX3ZsKF8/qfePIPEc8Ryh06ryF4VxATp
IXLjT7jVm2+I6bWUOJLnIT7iCtQAOR1AyaoKJPXTVlxWPVOcjOJM5z5KTlQRG+0OK1v6qU3vO/Et
v8FDerjqQf3VOqS386HmEnUSZw1wxzjpl+XauVSmTwDzkE0fK1eCanaAAInexZsdWJ4/5IfyOJ2z
N+HWL41rubNP/kx8p/qjD1LzkNybRwNI+z2TzvYAJdctbmS//kaec9wjloNDfgSNlienkLSg6WBc
Ce+oh5PMCLt3K5Ca7rfuoN6VZ5TZzwYWw2P2IN1GP5cf1OF/VdfmisyHmN5j8UY4GkV781Nfuvqt
8ty9ae7P3l8v5+FLeOa/wuLjka/ywDUHC+E+UGff9OrlsGh4G45VxSPLpXOrEml8NJq3PvWT+BFF
Dh1bHFOYS8OTjXo5LxCCA0ozHeNpBbvcO+KHVj3EkJc+0wuTxNEgPHFxZ8q1FHAHf2ZaCw3fPKQU
B+aAPBISElCG1DKM+vZLe7maDzYfqzwbDhqoObBIKTgmZ3ki7vdVXf0q8lYEuOOBkDPzE2FB4TX2
7QfFRS5ymr/0tgOG8xqlhO+5me1HiQsLb3nKM9ewcRL4BINP4ZlQ1sp4xP5ZfgUmL9bTZ8AeqfJQ
ZrQDbqeT+F5Lx3o9AmMXPCFIoUCC8838gYdzJN+aJB+6DuISMhSeHPVOtg/ZS7M4F/15lA7SRT7V
bvWq/4h5DiJZJGjAvoaPEeLBz2PpLKGTfyHZTFK3FzU6ZT7OzGe7viqaL66MvR7yL/JPRNdUJsQ3
PDd5MH5FGZk2V7J5Gf14mMJqx46QD6AMwcDhoDNMZKaMB+W19Hq8xWgdXoxv40Nxb7015xm+Ag0V
JBdXLn9pPCP1nJ7o8xbhYfgROe1PUNeafCwNBwLrLJ/y6kRAHP8hv57mWE+WxY0aqA+EwkMMtAsE
O4fkp7iZvkrf83vtWDlM0p6Vt+hH9kxDGY72QPLBoXfC2+y1eUVG80B1gGyf43DRoVXeVj45e+tb
ftZuX5ZH/Uny1fv0J+wmM4I8eICh9YvuhxHMJwxI9JoWr/2E5PMBUMNFnDHoti9K7KK95Wl17tz5
oB2lN4Gi7kRX/jC4w3NCeAMx5A6zgpRY9txt5I0iBbyYk156GL8UZ/RIyBtTg0DMg7iSLOBFr5oc
UMB9qkKXj14dC2TLB4XZ73Qgo+tk+eWD/Tlz7RdIVe7qZ19wwB2l2kmsO5UWNGJqh5umG0HLdrDJ
QMY/VFcuN3rFt6pPbVh/5Ty8km4nHyh9BYR+cOUrGFRv05i8xxNupYfvoR9dmXn6pb9yoSL5te57
X5yxGo7tSUPazh1QdQRiArd54pie+wvZehnR5k7JmRr54EYjKFNYprms73E0oW2Z0cc7NCwoj6uc
+bhkbk00Gw4pQJ0XUt7xoiONOy/9PN1U7SfmXil4fX6jfdJfZTp8nHvQG66WG52bK36bwHjR+J89
Oo3+nDl3uAfNC1SY2ld5pjjExZhORDkSVll6/LncZVf7q3affYpuIi/+VpKPczvnxeR8PP6ssqHg
sz8iVW4bBe0qn+JRIGgVebEa3mJtg5y+zXDCjY8NPJactGlSYadsnQLFAkZG4X+LS5gwogLtc1Uq
YAEQOQpo21q0TUj2tUknDct/XyULVRzTfLxkGk7vZHtPvs9u/vufVuHPOU2nMCnp9dStBoOc8qq7
WCaWoNJkQhXbQzD8c5G2YggkNYdfuq3tL3Rd/YVoAnDUDchGe2oxwa/rKcZ0fu6oXFkTza911bhT
7qtk3a4oIAkbNA0NL1UXM+CcUFiAlIOBSuMaaVxRxkAeVWoQ6b4dmrxkqrm7IFb1jXaD5ouNNm9b
lIr2tT7eJgUf22Q8MvuIxcUYQVHXhAoeFHnjG24Lc0Pb72sf+2R7nLyiHe5DMbokq3aOsfAFMz1h
ptuUcu0uqSx5YXQXgagJLBIMgHaW8jmN284btrH0vugz/bZZJPk0bdWFj0W0zwL/uU+ZAATEo7jb
q2x7S2lfa9ESckP4Z8cLTWVCe7iNj3tPyVAGBzKh5u/l4H4rCe5ru5c/yRRBGra9yfmekAOFJ8um
NFXPYwZHlcdEONQN4e0yYnWV+/HwMjfLdJ6SCT/YbHsfBSRhlYOzZMZ2MSZDQYRRvwbFSiVG7Vvu
6hhpkVIw8hwwgM76oL5viilBDcFQyR7DZxqrgmiBedoyTeTnurUaOo2cCPQB5sCWZ9VTE8uP1u0b
bzX9tVhq6zjmCJyddKvXaRl2VxOwMuKOkZnK9s19LD72oVlczkp4LSeZgMSxJadAG6rFXbSGfnR3
azLrUc3Q8MetELeX6LaoaTKeCBHa8+e1biumvBePP4rJijJ+0XVEfUKqUGoBwg8Imr8w9425szbf
lj5DZT4BkDlVHT5S0s6ZubEQBZHPgtZx16L531ts+xe8Lz424cokfEgmhoIx+f71ytvUHpSxzMSo
AT1cL5N1WBaL8s7eOnxfbDVkvW7ZCW/CLWx8j6BuQ+e33ufeI3zftsRcvKNV/rcZ92+acbK6M+7+
e56e/3X6miS/9+L++pH/7MXp2kbTA5ykvrfb/rMRZ4h/KJpBU2RPGxcqlJbtHCTuXFH+oajoOWxd
mJpmkIX+T5KebP3DBqNnCQX/lswr8v+kE0d7728NJ402oKXTatoAJnDINOuPXpww7HxNqTg8iTqV
fBIUBl/KqwUCg3yD4F16zTeZdz2VFygw2idr3drfdrsEWVHb9CfWlw6kMN6NEnBsIqg17Pd9URAL
1EgXIZCZGjiBPax4hCv1MIjqviciHZNc2ejR42RJ5ZW8VZpv1kn0iW9qvRQsWRwGwOsYQGMa620J
jqgC9XaQI4lcGkYsEVmaizwbXywb0GcumyYJskw+LWtS/aQXW0TYZPoqceVHe+zW+3Wm2Sc2CzCY
iOwE9/ShQVnvrIIp4TDhtey71LrpwaivnfEJAypu3u6pqWYeyyGB61KvXyIs3vMQ+WvKqB4tB3RQ
E0MmHBSS/PIT51LrCLoUGDFNkKvmyEBcm7S7bpy+d+BGpKVGvpnWg1fU0+BNkvGt15dXC5ra7RSZ
Dwo1m7uxb5mk4EvAUV48LJu6yepMFKkpM2uskBseJXW1xuxfMZH/auqBrmZGJtusMlODvsUshed6
gzoqQ5XvKzZcYyF3pT+nySkdp+FW16KbYg7Hc2o2rpwbWlBV86+qmrK7aZDepETcd5WyPmKOWZDJ
IQwpE8LLTWNGh6UR1NZG8kEh7uicluLXxGcEBCO+p71t3Lb4NF0Mv7Ubib5HPUqpivYbPcu49GpC
bO+LKEvetQLvDfD/os1r/J3Hs5/Im7mfi0MIfFzWxjz6jRJXrJqWSmFnPJWw4DJoeL6uDmig5nw5
YvQLt4is/sjfjYs8/SJ0ppjYFEDFammgx0p3N9qMygi2N11jqrwpG+UHs5zpY6yjet8w87KjZ7lC
AAu+JgrMenxIMjF6a5wuNO2GkyKXiTeRLgTWvCZWU3dsqceoT3ZINDVAfFucy3JjwiCT6vU6gsTg
KiMKlsdVhWcKpzmj83xAENvn3806I9Fj7V47iH/2ar6M+aA/xjVaqnX6ohRb8HLHqWoDwh46tbpL
5eWRMlLvqNtzENm18txit8BlL0i0JlL+6V/31RXxB4oN9QCMAW5CwBWRC+g75fC3I15byIxDpKRP
ZpMRwAyFMOjj5TiRpHyjRgR/h/orHOXoLr/i5B8v6SLd0wT80guyC7OEGW6zwCCrh/a7DiCeKvnI
wFYu2uuSkDOTKTfklKWn1CLsjAgxqiZNxOw/wiXY1ZMcQMCmbIDlA5eAei+n1RnSuBUk87eo1LIg
rze2vWT5aZ7cNzG1SJGYsUv7+qVFEjZFc/JJqSv5wlEqryRsedYQmUEObwE3zHyvW+FLpM0wABrI
J0YtT05WUgU18YTQbq4/T6K75oDvPVAmkqdZV0JNenfhFn9sbJIocRd9TkRn3RuTFtiGVfiwD35g
mL9OrSL7Jje3Bf6lV2ARdxpsBS9LNF2RIbt6QfZcr0m9qzLnGWg2QFBC3qmmOHC1qLJhPhbOMInM
TZCCUtCINSRC8pnn0G0uVqZpCzR3tde9WJlI8jUdeayMU7vlNnWp/Ybk4nu1JteM2cm1Jg68q5In
XcNj16MyyztwUZGaeXEVPwIxtKh1YFZFOmwDkIsYb9qDl+Kb7/qyveLkQg6WSyRoM2zN0lW/1Ib8
ySihr2tTcxJdRi1jbpRD3jHqtGMr85OkY+IQEx82rguVjFYhgQARa103fpNn2i1QAbNdposUWzxJ
Ri7pdayXC4lUTI8o5pO141JoHs6aRKKgTdzkmAukw2gXcbIy0Y7kmoxEJBZPljXQFsBTQ7n9Zhz1
wuNC/wH5TkE1R+FjUMhED63sexkjGS7yFuoW/sm+FzecV46lM0FV1uxKt8eNU1FfBm4mSo30eIJH
fVoYWYdIPE9Nt2Z38/KgxsCoQnwsThkyLU508kAWvaaBatY3+8IE+l03tOcWPhlN46yGbI8Yxdb7
GwxL0JUn64uqECoshjbDY2D4XASZD+OdnAmiKqWwRAo6KbOfUo4FWEAfQe10hzgD1WOmgHRyNXk8
ZdEVPisPbKu+743u+wCu9d8xVtW/33h1JEGKbchA0GTVVhXF3vCRv90GlGgMwwi6/GOat+BSYhkz
bYlhxTZTm3D49bzaoEKzxgqWebLIwBvIihucWDKTMxdLd8Qds1zmhMLdiuMCXe34EmElcmQe7+cx
mn+skdCfkiIAyVJvpJpOD6EtNIFVSoYntUgii7ruA4kcIJzt/W1j1W/zFivbrPNwZsKc0TBcoEBA
VLvaUZ4cDdOL70RvmkclQkfK5XitEqyeVdf1x4IgoKO2UcsJK76At7UoplHpq+pwvOAQNJyW4BMn
KqGiEM1etbDBNKLDaVsT8Ya0AI6rg674G3i4yC+EVlxamKUD9jfEoYTb5aZy04zc+2FrJI6u6su1
5s9jx5FQQnBhXdVaRoYntoAcuGI8e3LN61FJA/HuC+rnBEMQ2K1fmkW8jEX8ZayTb4ZEZBLWcgcE
SXQpZKxKYyQfB33RL50JEKA3VjTojYUcX1ccO4G91HbMu+q0hi+VSxcDSRgFGFzVSYj7I5F77WYi
VvlgLfQSC3thXKZn0SWJ+Hp7Glwu0QMpN4DM6xBKx3hE/M6usxvkyorbVnnpVNGUXa0oQ9YuG16z
PCaSHZ80U5ccoUrdo5KK4Zo3xrNaOiE68qsMf6tq6uI6rCYOxW3hz+Pw618/vIztpPxdFIaOjcGz
KcDKgi62zI1d+dtJOzVyJ0VrGz52IZIhe0TNGpKNfFl7pfOFprxAhvclaZ0fR/17utrLjaafZIlK
lZqszVewr55U5tkRGQ6jYIVgtUQh7zXOFEBKE2V6aX2Uli4N5t6QvKy1HiQ9Xz5bZdc7Fjyqx5rI
OYKcoFZpRJklBFfQEKG7XOukUthWi5i+LOabpuJepprtiu8CnpASQYgA8YQmKVm/GckkX3o9W49z
tx77Tr0Z54cyNK0rrR1qGeVgHqReE496iBC5t/nSjFa82NipVnOV/UldmRFrwALozuP+6e9pqxVE
r+cEsuqd2ySDdPrXB17b5hN/HHhtm9vIhiJUfLV/3C1KUEutHEfmY26s/ZFwj/m2qbl7vmnDGt6X
s014KlAfFwggjBVK0FJ8qeB2XGsdE+uiSeljUd2WsS5RYM2X05Jkhjtk9YsIhX4Z0WYgHAHOI/X1
gecKkndL1m/LFmNBEqNmYGRArjIxc3gpKGpUQJArJWdOoI8kyC1q9iwL/S7PrM9tGVcBbLPYKZWw
vBqZBeZQdE89BGJ3FXlENK04S1oX/jt0qL2p/P48SKZmyrKimLai/XmQpqJNWvzo+iNjRJ6Yaabc
JfJDt1KAa6kfefzNN0PZcFD4ZgPStGamK+noNKOsnUm5SVDj6qWXdQPYF33G1RYWDGu1JnJrsya3
M7OpKhMbCOxzvRE2Xgs1JMaNeoRxtsj3DbI+uSGs9LUahOZX3TUuxqswMR10NZ7PSaEFbUXDqTcK
Skid+W2JCx2yxLI+m+Ar2lm1z1huLuR1J0CiClfGGEYSU7qeoPKVrmJhkJGtdLnN0UwcsgR3lJSQ
Co9vFWZApQWEK1vXQlTEziLIPy/lMoEZIMwuid8kWdcRCLyO0tBeSaE8LUMW35iGGiFSiLVnIWOC
U7PVIMUHsRgDCW4kcDopVKUwC+7GrVcdj9PkKfNJw6tFQZQ0B7tOrUPf6G/GxtOcmOscyWXQD60V
Q0EhS5WwT2B+aWnIlwq7lKAWYxuSLzFoupe1CdMbDilXwrd9g8+VJM44gV9nEN2XD4/JKk5SH5qH
pm+M27UKTTdNRIyDO3kb1I7bRjdvlJhvyjz3X61McZLeWg+NTkoZ+YHI5YV5jwLvxwi0biartV9I
pyoLnG3ygIVsfwJpcXlvcYO6VqIhhlK6yyfZumsbqT1ZcV4dNcVdy7y71XRUSELC9AqzpzIrOSCA
p9KlhJq+KQV1jBO5bKMXNduIsBhbHpImDlqDuKNkEa9Fb8mfUP+fs7zt3HKWCJTSqPkuCnbDcaM7
9JJVXlLLvO/rT4VSpHcNwJVKoWymAOZFp8KdJyqItBjVSzeTHNyMw2XSEvoQ+fTTlAeTOBIjOgHv
FYdFKbJnNUEeJMWAvmjR1R19mH0T4oJnFul3DNjVeZkZxXFJMe1VOsbflCwt0o8lLUeCsQkR5ql/
UtWlOMULrCGzB5yzzBENIZVG1b++03Ez+/MqthHxChqKur4XbP6YkeJrIS00G5tH3WBwMBfEAtf6
YAYdFZVbHkqPK/S/g96W2h0EgCdcrvpBabr6mE+wWpaQdrKMx+YIBuduVvX2oqYa3YLwXirKB01J
y2dSNAylXx+EksZ+AhyFYkOsfLKtjuQNC6ahNYrSq5T6uU8t3SNLyqZMyn1WbXsKvDBCznG48E1E
w3RnZeEPMECPIlft5ygqTxVf8y0uV/hrctpuOb7QFNbWOuJ+RVgyWrPHCFe4VGc2b66cn7qpy1xT
wkwUyoSozzEB2LYUEjc5madWWixs25Z1GzZV5A8FaY+10ZT84ai8o54MOywJmTrR6MV9NXw2Ee+k
aUbTWG6w0EUiPjazAgOnfhjLHh+MVMWfQMU0JLPwd3O8Rc9F+GTY27vFCrcN2+3Z1rr8jBWNxlHI
3U2QIDrKhbiBp7a6hVAhqxnJAZ0vlQ9dfe0MaL4xdKqr0TDOH2MNv/8iUuJbzO9FFZWP0QDiDShG
dDFVKHZ15Ze2Ol3kbTgTpRqghMUGWbH5jHSGTI89hd2eGoLX2XOPl44nV1JiF8qY0IEjYzSfSM0p
z+mPMtg7FGYRAimtCJwU+D1jQfKLFbfFoe+l8rabM+oak/SSjNUIrg2zYbvg4jKNgWkGgw7SQvUL
ydKkwTcXfUMkhSEa1rBK9eNgxG6ixtjHC3Su42ATgVgmqAkm2iuHuGn6owVZx4eLhsIoSl9jIvEO
zSxUNx8gyZURzfMqt5nDduF1xCj4wHFwobB9n/RcfqqMHgJ+pUZBUpfdnUEP06zgSvdTU3yHJ8kT
F35F1eG26bkiI3kiA7zaDJl2eAm1YiNPJWSVDvmnXNa/UbCRb5ptq2/sC6jVx6bJ1SCnmPmMyTQ7
RrKGWCZ5KcAnkBTbqfdhvHlLW6LerY7su1AUFl+hnT1a+KOA1zL91rJfYTt9M/4fd+fW3Dauw/Gv
0tn3aERR14fdmdOkbbK9bK9pe14yqu3aimXJkWQ79qc/P4p0aymXbcvMruawfdlNCokQCIDAH8BV
HL65PPfk0fRP0ki7pyTZL2X5JjsaZ7SNO26qSrUIDxgPERXy2XYdxCfCLeMP/g74AFFEqugv6eIy
33DvwgycH4HfAhGBrZxPZXhyUbj0msf+XtdtZ9tF9p7x14BFrovLs2lQfFhOy9WzlVu4QOLfryXT
PMtSAuVm5vYVZfa7afliN2UQc1M2YyEv4+fbhVc9jZpt83hHMelUzAC/UDPyZjNtzoKjNUh5Jsui
Xpfb8/kFYodzNKPc7xMDURCe+bqg040gj48Wf7EA7UX3s8/L60V0zGiR6FQ1FQTYXb5mdvruMT0o
mcrrV+9WTTx9mieUZ5RBkr+kecCaadyEJ9fZNT4ZDTAZqH35sci84EmMD3W8ihPQFcWGCtTpesYo
SDH7RE8aGoRu1hFDmZbEHKoxcQqPzkpLOn1nJH2LOYkxJi+FCnFOHXgmnmbTJn5PKWsg3+KtnB0V
O/Ei9mcfLi8aMA7T05wWcadksi4JgwWL5+FyixvI/enxiuG/p4sjal4FA8RP5KVYvxVg1d2gfOI2
9ewkpxieUczVxWuSWGvg7EVOC13AXCtfXpCbWdCILaCDYCRod8McHQ+ts1mfNFe0qSrz/KUXb68p
CaBT9yKnilS5zdsgbeh7ecbl/d2OLkbH2y3Nm4ujrfeKead5sn22XF2OchCBAL1j94VHge7uiFLG
TUTzlbKsj6fh9uLF0eZq92qznk/pHkM3aDr14sy6Ij7dCfk5oiOsqOvP5Im8U1oMXp8lAidh3pDw
n2fR5pW4vPrvjmDxE5fOcrQ22Lwlh5DAtIRGqXNKyNzV5lW+vK6JNcmv+RWDzebXYvvR3xZ/TSuK
pP3lFTqNhqNv51X4NEnORVIXn4BJ7U6aPADKN1vVpyG+u7aU/zeZJbMRVYVFBxWKsN6sJnTrmdSr
vKn3Y4zUT9sSpPflr/3S/YRM+dff5KokuSTuEp1cVftS7RvfRyNP2dhqTG2ZlCSYGNrgCVDoanFD
Y47y1Pz4KHadOKGjGXVklISxCAvzwAMm3cWG+3eo+Xn/79y3A10fdzb+/Tcy3R6+lh0XYocpK2Tg
IuZWqAXBQy4ksSNjjp4rA80FXa/3z3NhVK5oc4w0TrOyM9GLtPqP8aBH4UASEod644BBM3zizuYT
CgVjiaz9y5tPx5RBnmR1U2WjppOBbcXWTgI8JwpDn7woCSW1+ucgdGKfqKfn0tq4XYM7B8xd+TER
6PHxQAR8h4Cu58WC+UFqIeaHkqCKSWFSkJAjb5mkz90/fwx6OzhQBlSZ2jOBGVQcdWHEnXrWQyYw
Eo9iVmIOZOXbpbk+ICbwAUMgBFbnwRdO4EVCRpH+0i7X3Q4XEicWLhoTTg2TCwSAtK36XlX908YR
9EXCfZ4IsN5kzyygEZ1ADddRAedhWUWCELYiICPHC3yGBlHY167+7kXihMBWItwQrS6GxoSIuvcH
OAdRIAIpSX2p1WNChN2QMRrTG5waSIS09g4V/MiPoigwVq9nECJmgBLaj+PI6MrBMSEm82MpAhL/
x42j0Ns7fxysQ1UYBY4fxqFP/wV9DAbHBI8Tiv62MwihQ3xT9XEwCr93EBLfEcDLmNannzQge8jV
RqWxrbbvxQ5hXVpYyN7Xj3EH4kjSeJpWGWoNzhQIjNcPXg56ftWBZ+g5qpseB/12RRBLB0yvZEim
kY7BcYGpi75+qV/3B3zPwd6xS4BQ7eqdgQj32OUSJeN/637Y+4AHjjH5Revt+9yCE5y+vb3vecZC
+E6oRt3iL7XHbUg6APG1toaR8omp5w17G48DB3QB26abTrv0cRvS9tm9tSvkOoJP7+MP6132uZA4
wifNFMTGGdAO6IC4QG49tPUGfAJmEqwjtwvNhZ49QNs6XA2FMH7HgLbP14lt7SDOEPeBRAFvb91+
HHIUCJSFgNnbNcCjkBj1bGUIgOqHAXB9vUtU66FLmEhiaS5VAK75+eCiph6z661lgbuPh2f87bz3
jkLM/ZDsHNbAXJ8HxwU6S8e2VlHSLI1QiBsr3E5HCAShcxETjTFnZXBHAWSW0J6KxVHAKkhVoyJN
AgGpOuRChE+AhDAhxOiLwXGBa4ua7W51PfADbkcqNLq/I/YuymHieCQqgNCbyOrguECBkerMZ8UF
jAPTpenxR+ShXT3/WIgQjRDQCjDQwqKN8YBMJMrK2jhIgibKTwx66jAKncgVBNgZkd4urXmGtHsR
qdozKxnwCQkRLBMJd8F29bSicLEKTAP0QlWcxqMGtX+mQdrun/I/LogJXTP1V+57yQEBQ7pHJcqN
UmtwRpE2gp7+NBZWISIeEAKjwzbo1bUKHH+CZirXtDcLw5MFZNRSFtAEMqTRn0vutF0926hSSXRr
VVcmzaThyYJKilpygVQSIWKqW80mVUy+4yGQalJVZSqx2K7h6UV1YG25IJ2QSaaC/re36kViRwHJ
NibGmmyLFr4haUe/rfaxsg6ShBlQAq5Omgn9dEpCiEU3HUZBtmtweoHCJ2u94DsAbiSJM5NcvWEj
Q0fAhgT9ObT9K9CRdSSJ/Uu8YQRef+Set6ysA/4ofqRRPkM6BRI/3lYXeMSQqPRQcJJ29b4/GSWu
zQBx9jiMwdkFgl83epb/bHadaDpfn1YEdwAtgBcQSQPUi64Yqi4Iha0sKI1IJWUUYGPa1TsLEVFV
ejZQQmUyK4OzC1K6Jvn96/4iXIgxLyi877s89BEIK9JOAzjCkK2jdbqdvvs+wCLyrAaG2NML5Boj
FwciHqzXzNXBOs+A1wwQL+ACdUeu0QV2IiOso/Gqh+cvEvXUL/XrJwJZiBnSsc+23wSeRA7NXGKF
WNV6QxvlAVlKAmKe7W1aRZRIuKIUzN2gpx1bRGJEjNULh2cjcZWsI2qCa7KMffJJ2lPA3BzqxQT+
4EUgBeasDE8KyDPY+ss+402AIPGnpxBBX1HRzQATfOV2DQ56g7L2bV0EQmo++UQ04h3ucptyVAlu
E2fQDxySKgikdRgBOCIRGTwEyhFudZoxG5wDuloZp3p4skDHIutgCukUZB1+GrXfCzKTcwOhQIA9
+Xk40g8IzLcCGBr55+Mnqj4mm9S3Vcjc9Qv7ko+bPzflHqqmQ1UzdH5RVcLoZ2tIi/rvPzpglzaO
fPDDfVy5fY7552aDNx/dedZ+V/v/eZpNqrQa0cuoLQcyr6lHM/0nT7+ki/RmMcL3N/n9t857Hlwd
/4ZwPe/RVVkqa7pVtiuLLuG2cMCe8Dwt6rTev2JbmtOi8W0pH6d59rWsiqzz1hrgbE27zMsqHZeH
b62B4/aUi2IyarLRqukQbyHJtsRPJjltCKvJIWWNdLWmbMprHpVfHx1Te7v40mW7BhXbPoXWzFU2
7nxPA9K0pfxsUlbT7isb/KMt5bsbP7Zq4dZavW+x0vuO+tk4nXUEUGisnu0Ln+V5VpRZ90RqHJg1
6WKcpT0tosFF1pTLTVcsaPWHz29L9vlN3aTLBq0JQ2A1mm/3r6grElusoS1pGoUwZa3PZo1YsaX9
Ms2KjvYwIAh7utU2T4vxITtMTt2edF2nI4qOJ03TkWmD7LWmn43o4pB2qyqpeuVeaU8aW1CXTUey
DSjfnnZdZ/xdLrP9i7YelMZ3PQT1clX1SavMqDXpsmh6wu1p/IEt5VeTL1Xa855MTZw96XXatVsG
N2NPePPoNF0s61nWNevQV7nHh6D/56SqJx1NZQBgD0H85eQ6G3XMGMRVpuwhiH8uq/meUivdOglj
TVr1X350nNKbLutaMzAQKrL/MA84SRn91j37GmJhS/6vWdblOL3WHuCO8Nc8xyPp3mo8nfy1fmOm
CPUL11tMti3h15OiqLf5Ou1dEzwdirUl/3ZWjiePzuobtk3jI2zJv2MC+O2CaHo8PMwDbgqiyeba
kn8P9yd1Pem4FCYvZE/7unurpPWoiqva0v3QpLM9FaVTTLjaluz5pFpg2TqUdQjUmnLGzaYn3lIH
1mxJf0yxO8W06R5NE7u0Jj6pm0fnt728ThZZ08/qUUlnno7nJnWszZr23aO377313RZp+gZ1vBl/
2ndDue2fdYNr6jdG+SSt/vgfAAAA//8=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strDim>
      <cx:numDim type="val">
        <cx:f>_xlchart.v5.9</cx:f>
      </cx:numDim>
    </cx:data>
  </cx:chartData>
  <cx:chart>
    <cx:plotArea>
      <cx:plotAreaRegion>
        <cx:series layoutId="waterfall" uniqueId="{8E59F68D-2366-48E0-B989-453D980520B9}">
          <cx:tx>
            <cx:txData>
              <cx:f>_xlchart.v5.8</cx:f>
              <cx:v>Profit</cx:v>
            </cx:txData>
          </cx:tx>
          <cx:dataLabels pos="outEnd">
            <cx:numFmt formatCode="$ 0, &quot;K&quot;" sourceLinked="0"/>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axis>
    </cx:plotArea>
    <cx:legend pos="t" align="ctr" overlay="0">
      <cx:spPr>
        <a:noFill/>
      </cx:spPr>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legend>
  </cx:chart>
  <cx:spPr>
    <a:gradFill>
      <a:gsLst>
        <a:gs pos="0">
          <a:schemeClr val="tx2"/>
        </a:gs>
        <a:gs pos="100000">
          <a:schemeClr val="accent1">
            <a:lumMod val="50000"/>
            <a:alpha val="75000"/>
          </a:schemeClr>
        </a:gs>
      </a:gsLst>
      <a:lin ang="1200000" scaled="0"/>
    </a:gradFill>
    <a:ln>
      <a:noFill/>
    </a:ln>
  </cx:spPr>
  <cx:fmtOvrs>
    <cx:fmtOvr idx="1">
      <cx:spPr>
        <a:solidFill>
          <a:srgbClr val="FF0000"/>
        </a:solidFill>
      </cx:spPr>
    </cx:fmtOvr>
    <cx:fmtOvr idx="0">
      <cx:spPr>
        <a:solidFill>
          <a:schemeClr val="accent6"/>
        </a:solidFill>
      </cx:spPr>
    </cx:fmtOvr>
    <cx:fmtOvr idx="2">
      <cx:spPr>
        <a:solidFill>
          <a:schemeClr val="accent4">
            <a:lumMod val="60000"/>
            <a:lumOff val="40000"/>
          </a:schemeClr>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5F6B69E-CE1F-4176-AA53-FD2661A3D352}">
          <cx:tx>
            <cx:txData>
              <cx:f>_xlchart.v5.12</cx:f>
              <cx:v>Sales</cx:v>
            </cx:txData>
          </cx:tx>
          <cx:dataId val="0"/>
          <cx:layoutPr>
            <cx:regionLabelLayout val="none"/>
            <cx:geography cultureLanguage="en-US" cultureRegion="IN" attribution="Powered by Bing">
              <cx:geoCache provider="{E9337A44-BEBE-4D9F-B70C-5C5E7DAFC167}">
                <cx:binary>1H1bc9s4Eu5fSeX50ENcSAJbO1s1ICVZki9y7CSTvLA0jkOCN5AE77/+tCg7sjnKxFvrU6ekSXFI
gA028bEb3Y0G/O/77l/3ycO2fNelSab/dd/9/j6sqvxfv/2m78OHdKvPUnlfKq2+V2f3Kv1Nff8u
7x9++1ZuW5kFv2ET0d/uw21ZPXTv//NvaC14UBfqfltJld3UD2X/4UHXSaX/oe5o1bvtt1RmntRV
Ke8r9Pv7u4duq9+/e8gqWfV3ff7w+/sXt7x/99u0ob899F0CfFX1N6Al6IzahFGGkDn+0Pt3icqC
x2qD8zNCCOaOg/n4Y0/PvtqmQP9LdkZmtt++lQ9aw8uM//9B9oJzKP3z/bt7VWfVrrsC6Lnf33/M
ZPXw7d1tta0e4LWlVu7+Blft2P94O77vby87/D//nhRAD0xKnmEy7a5fVf0Nkj9KOahs+9QxbwAK
PcOcYMwQ3Xe68xIUhNCZbVOL25b9BNr+g9iD8gqGjsPyg3ACzB9fTxOYZPvXNn1LYPCZAx2PbZPv
pYW8BIbZZ4yaIC/mo7Twp4/iEZhfM/QTYJ4Ip8BcnCQwl1Lr3b88l08d9AZSA+BgkznM2gsNh85/
rsoYPwN5wSbFeA+e/fTsPTivZOo4QC+IJyBdgpI6QbXmqix7uK/kfV09ddT/DhJFZ5ZjIYsQaw/C
ZLxxAETCQPNh6+mhe3Reyc1xdF4QT9Bx704SnU+yDGQm31K5OWcWwtxknB5Vbg47s8EOYJQ+ys8E
oddwdByeA+UEm09/nCQ27jaR31X51uhgi9o2R49Dz0RwEAL1hhzsIIr2+m8iP6/i6Tg+z99ngpB7
mghdPbTvVg+lfuifeukNVJt5hgg3uUUeTWn8cvxx6JkNgxO4Co/jE3169l7DvY6n4wg9p50gdLU6
SRn6o4y3mX5TV4eeMc6ZSdCjgQCuzHP7gOMzSjiyLIvt9d9Ev72Go+PoHCgn2Pzx4SSxWb81MuyM
MgoepuMcNQo4OyPMRADdI3LgDz33d37Nz3FcnugmqKxP1V5LVLn9pp765n/XaISdgcBYFpjMR3FB
pnVmUYcRG/yg54C46tesHIfkQDkBxb0+SVG53JZ9ss2+PfXP24BiYQdE4aX6cuwzxwT7jfDHoMEE
k9dwchyTA+UEk0vvJDG5ULXUcvumERvzjDMY9pkFvf5iUEEw6CAGsRxzP+pPBv1X8XIclmekE1wu
TtMo8x6SbbstH95QVvgZYOLY+GngmMqMBdFPZlOCwDLY/SZD/ms4Og7OgXKCjTc7SZn5LPW9yrTM
3g4cCvYwgS4nEE3b/16KDsRrHIg8WxYnP/zR54PMq1g6js4z0gk8n5cnCc/lVuvtfVjrh6rSbwgR
PgOXkjjUeYRg4nQ6EIc2LQh4solF9mp+juMzIZ9gdHmi6u1xEued+v4OzJw6/etNozdgq5nUcRzr
MfQ8mTNwnDMT2Zgx59GGnqq6/5K748A9TVS9fMcJfp57kjI2B5tWftu+nXRhdmaBekOYTIYlBp4o
cwjF7LjmewUnx+H5QThBZH6a0wjX5UOg3nJEImecMDAIiH10RELYPIPoAEIE9ODzoejXjBzH44lu
Asf1aYYFFg8KYtJvKCAEn9kUJgPY0+TzRKcxckYpheHJfIzYTFyeVzB0HJcfhBNgFqc58lw9NNu3
VFwEkgIsm1KOjpsFCNkw1WaRnXIbTbeJuPyan+OwPNFNULn6dJLjyfLbNnzDYA2Y04Rx08FP8f9J
eBMhsLfBlnYgmvNSe/2SkeNoPJJNwFieZkzgSpVV+M7dliqRbxoYgAgZgU63yKOTM1FhDj9DzKLI
gejm+Jtg83q+joM0pZ+gdXWaptgyAZSUfEtPByZvQHIoBDv3Q/9EesAZRRQMA+tHdsFEhl7B0XGE
Du8ywWZ5mkbZMvv2xrE1fgaTntyBqbWjVhkk3UC+ADNt/phSMAmxvYKhnyDz9CZTYK5Oc7xR7Rva
ZhSfmQ61LYcezxbg5GwHh43Mx/pJts3yF9z8BJKRaorHaVpla/Ag6vu4f1IkbzA1ABkcMDOAIaY5
CaVZICIwuUbpo2MzEZHXsHIckAPlBJT1l5MUkkt5H8pg+5ZOJUw7QwCNO+xx3v/v2EB0DdTbTsnt
fhNBeQ1Hx7E5UE6wuTzVIKfM3nBygFpnBBJqqPU0OTAxzWx+hpGNKKi5PTATobnc/oKdn6CyJ5tC
cprTAru0R1WX8g11GMz12w6kYNDjWTS7LA3HgRln63HK5m/i8muOfgLMj3eZYnOiU88S8je1qt5y
0LdBZDiCNJlHbwUc+xeznfQMcQhaQu760xfxlFv7Cl5+BssP0ikup2mHXaqsetPJZwqhfcinRRwC
YeMPwmDPUUEmpAZSiDPbZKrCfs3KT0B5IpxCcneSo/51KN8yEmOeUUgjA0l5TGea4AHhfcfkoMDw
UybgS2H5FTfHIdlTTfC4Pj9JPK4e/iq3On5LzQV555AbSxxnv2LGBAX1XEZgnRPkb+zizMeT/17D
0XFcDpQTbK5Oc8jfpZqeb9Nch/ItUzUoObOZZSOQi6NKDKaaLQAP8tMf858nI8yr2foZSi/eagrV
qYpR++7yoZP3b6jcCD2jGOQI0UdBmig3ZNpnyGSQCM3AOHg+SbZD6Nfc/ByeJ9opNpcnquLad19U
GT/10f/u/UNEBpL/MN0tPztmBjjWGax+MkHGHv2ZieW8w+dXHP0cnT3lFJvTDAJ8eihTMHDeEBoK
wTILw38TaYHlTraNbW6DwIy/SVbGKzg5DskPwgkin07TQNtPY3jb+G3dGQfmj20Cmuqx9/lLowA8
UMgP3K3EPW6ovZar4xC9pJ7gdOWdpFa7jhOY1HzTJbcwgcYIwPRoFphTlxNinjDcmKYDEbTx9yS2
e8/zNRwdx+dAOcHmen2S2HystuFT3/zvo80uBwAyA8FaPqzJeG5Qj2vUHUh8xvZknPkVH8fR2FNN
kPh4mtps85Bluk+a7ZuuEKQmpJrDAsFHB8acSgpkADLC2G6RzV5QIBD93D57LVfH8XlJPcFp88dJ
SsyHEDaZeLfUb7uAA5ZAQx4mJDY/BjA54PBccnaeDmIwnwkbPIw/sBme4/Raro7j9JJ6gtOH05wY
uAN5gu1FHt5wcoBYsJMDRANMAGL8TeIFMOlMKIEVuT9xR1/F0nGEnpFO4Lk7zYDnrar/3+TWQLqm
Ccud8NPeNRPjmu0UIuQGwlC0F6TJQPR6vo4DNaWfoHXrnqTS27/Vm5vaEDYg4HlCDGePxWSybWdq
Y2LC5IJNX6q71/LzTxg9vc0UodM0sj9vIfaWBdWbpj6DKwR5zZbDfoLPmPoM2bhP83KT4M7reDqO
0XPaCUKfT9Nw+Pygq3eHXS32o/cb2NywAwfFgBEs8xx/EyEChWdDaA5ib49zpxPL4dVs/QSnl281
herTSai7+3/cX+w5Ui/u/G+3VePglYI0QbTtpXEH8wywkJ3A5PbBbXpu3E32O/s5P8chmpC/eIXT
2Eztc69gw7vgaQz434VmFxaFpBps/2TbB5j1gUUdiFIIMOyl6unZ+wDCKxg6jsUPwqmg/H8Kiv58
B7wfGwR622o7G3cWfLYJ3j/Xju8Omx1OSB89lqPw7T/q5bff3yNOIeD5Y8PCXRsvXJ0f+9FNSR62
uvr9vbGb2Yb8QjArIMXKxBAmev+uBS21q4J0d9g/D5YnOghDXvxui4Jsl+QNex7CfDmsGLGZCZtO
IBtSs96/0zsbddwOkcB6E0jHIgy+F8R+bOa4UUkPi41+dMbj9busTjdKZpWGt4GklPfv8v2Nu9eD
XGJmOQRSIhjs+gKfGAFtkN9vP8AHvrv//6SFo3UX2+0FI0k9k0U1rMZD18XDCkk8rPDQKTfLg8bl
hlmu/ELDweRPZ7tLOSSfs8oO5m0V80T0bdisfN43q/HMCkWq03BVGUW2qvsh25+Nl+3ucixz0pbH
Yiw0irhecBwuzS6K5oHq70LVBIPLUZqtzAwF5Z8mHi5wWPnziJFsdTggrY1YjNfpwOG0oelnigdn
VsPS4VW5YyF0KhYLOzDgaBV2JgJkYI9yma/GAy6qbnCHroTrwylO+L2MsZ4FOosTMVY3zdA+3hml
WT+4SRz1XtTUpbBxVJj7HmN9UpzHNJhFzG4SMfbivrot0rXOVp05b9MsX1m9r1aV3eSrw2WShEki
MiOMVkUgIPpcrbIhtkx3PA3aASf70vHa4Khasa6gputntekOqgldtXvzwwHZu9cPEHNiEe+63xry
RKA0d7wadWoV5rZaOU2UmzOmpUyEFdgoOx+LxxsOd7Ul/mS1xJgN8PHO+6L40PfwYZAs1avxDP04
kzUpTXdSbcrORzNConRudOjOZ7VexVUOnTTeOF7jZteRz6oOrT9rMyO7ru2rohBJnyJv8vR8X71j
bmRpbGP/pPH0wOdImOaLvIdvLTZivGoShvZnBq3wilhJStzxdKweD8WQfIV9F/3ZoWg8S3cNjGdW
YfTnmYr2dxzKDwSWRulK5YvUQGrVZQx6XgclHPfnY/Hh4Oy+lX39WHj0+llT46ks2mgeW+TuQDKe
7duZNvHsuX87jfg3krZqOX3Cs5YSu7cFarDjPqN+Vv8PzD8jeHZ6YPoZ6dH68c4pa9M7pR0pQRMy
d6xYuZiB+B8+7/Hsp2V7uZhWy4Rk55NCQ4EwjaLTO0k9uJMn5FqV5swYBoCZlp29wKDSDjSHuyfN
jhX2cBPK3FqyAT6FJMBqNZ6hDFTJ4XJSpqgfJcLekfztdLx1rBrPxsPY0Njk4dIyGtCA43U6Njee
Wm0FLf/z08cbx8P4GIuGd0bdJvOxCMeF3fw5njZR2JizSA9oYbbOgiRmvrItlq/6gaeJiOqkWI2F
44ElmA7uvmq8ayytZGsNrjMUWugiaj1aGVGzHqsGM7KH2/HUtIJUXT9rBtuBKbocxV4aByoR+7YM
QkW0Lkvpz2OpLK9P0CU3Silyu/tLlvSLP+SVSFEpsjDFblfWf8UJjdyy6rpZk3zrW9NNVRjOUkOn
bp9n2G2ZXOeJymdJl0lhR6JOV8QJ7snQNPMMhiDRxih1/bJwZs+43L9GT1koelmGs3o3pDU7Pd7s
9Px4+dMyPQ7BPw4jxUi7p9g1MLnkOvRhFH3Z9CuaIcyqF5Sy87FlPg62Y9P707F0bIaN4/4/c5Ka
chVGvVo850Z3ap7j/kM+jmSmZaUrnnbpajyrdgwfyqb3HKoP9xzK8sK2wRR52cSkWdyUMH6OhYcm
/rvHjNwennJoZizjUfwljVm26jlYXd1u6MK70XQ8G8vGSxjBNygy+/mhvAl1C2Phjmx/OlZF47g6
0kxaHC/TcYQcq/d3jkTD7rHj2b7+cL1vM6SG1xtW4g2oioWjjCsL59YamV/DzkjX4ZBeqNZswLro
A9HVbbfQZksEAYt0HiPtKRab3uCT2k2onbtRmP8VN/bgsZ5LF8bnamaHTicCK+aLMk0vNOfqvKnQ
gudm48Yx+0poEHu5XMX6q22wJYrzdNmyArvKx6FLnQ99RnoRmEYoDF3cR0NDvQYsjJkkV8wOhk1Q
+Audd2wVlwkSiSzuTMegi1DpPxNp3Eeplose1XymBusqaE3mRnhwA+uz5hlfcMn5zGod14rDBa2V
WydmK5oka4Rd9TNdhPexr3wwie1zoo3Ktfx2FtJ4nuadnjVd0s4zh57ncbHxDfk9zlpfwF7epohs
+wJchFD4LbeFjuNtn7BCWCzO1hIsco/ZzirB5ueUxN1VKvMLs9czBba719vObdOqaGkVcx6WxC1U
wWcpN7oZrfrYbVr5wUaD4dlBEottk6nUC2sVApImmlMlowvZDn/COtStUw1khtovpr6tg3xTUMsN
inOVmuksd3Z6zgoXQ0lqkfcNWJPSjD2L+amo/cgSztC5zg21k/PCruHrxSV2CcQM3Zqpr6rtWsGq
wAC16BPRh+QGk29Jw8kq9cPmY+I4gsVh/yGt7ItMFl8sy++8mvmi7m+CNFhFOF9Hefc9T1G2MorS
F1Ze1IBFXs1RpX2RhP0g/CyUy6qH2rgvL7M+XrUVKNXCJNmcau2mNdczluLadQp+HyEVCqwxu+hJ
6nG7CDyLK7kMHfylCW/8skzdXMraLWjJvDyvFsg3FzSwnBlx7SQD29+S+byW8Fr20C67ln3JQhxd
N3U+3NR/sluzq5uFI/tWWNp4MMJzv8jyeRKanxQf1KL0S5EEYebqgWxIUsG2wfPAyh3R8Zy7ldVR
FzW12+ThIGhWZm7F2kJklMzDLNHLIkpCISMZegUrHS8sGs+Q0vF8P5i1VlqcE159CeL6e571nUeK
qhZpfN2YVTrre21dW2gdKreJuX+Vk8pes8B3e55It8u/GXbgz1uezJM0z0WhzNqtarTiOv+eFXRj
1T6a5zl8DrOwDPSMDjJf8HhTRE3jWiVOXFtH4G+FSeqSNOde6kvpaQVDtJ2AZ0PtFAkWNCA8A/qQ
D60WFNnQji9rEbVfqqG7sSu7nGk5wFCJ69VI0edh6IVmf5kpvcn8IP/CrORcomFdOc48BfnQcVp6
Po2FjqKbGqx9keuErW0Utp7PUhGb4D9D0tqqUD1a4yjyXXifYEYDdN9ZZTLzW5q4VtDnmy6zl33H
+/My4aaXM+J2XVLf5CBVbi3TBkZ7FboWkumml4AErFKgbtqzj0PbwBhemoGb1341d0iAFoVF73Dd
FRdFVN2WJGTnw7BKBxlR0Zd57yJlgUMGJnQRB/rSZKs0DK1FR5JN14L718S0nyllfQyNOpuXQ3/e
tLFadnQQTa2RWwWlnuWsmg9Rs6XwdyNE12aB0CD4rjJKNSeRSCtczizDX9RW0M1xnGVAm380au0I
qyL0wi+ayOX9VwLGiE10Bvo0T1yDKdBuJTQgm9KaBUEjNC3miK1j+BqXVjmI2mq83gKVYJW5dMM6
+azM3iVtrUQOnHmE6sui5VTYTVUIMzQDMWQoEybq/qyqJnWtqD3PAVyBm/BhaPyHTIWXshnO7ai7
9bNio/3cWrCKrxOjcOY5MgqvMoghOlXdKWzAR+GrUphGEi4qQm4bgqg3SL7MJMtmoAr7TRvpVBBp
LJoYlG4YJvG8Si0mckVD13byeeXjeq7SYREk1awouiuf2H+mPEIujZUUKU+FUsMXr8/wh8LJP4H0
RQIsv1y03My8BK4q7s9VS8EfjWXmBkOwjnCx6EqNhdlnjdulwUcJYrqoyRYp1EEApStcVDhKwJ90
uO18HntOEzK3r8JlE1WOQIZ9EQfoDtVgllW8uTCtrzzxs0WOw3Ne0dpN/YQJVKa3xE8HEZRx4BpZ
XLihmSxsXlm3Se42DcPr+touCmPdgoCBpJFFEcleQHaGW/R5LXTK17hvsIBoP5sF9k0zdMiTOchk
62stssLAy87asLq6Krq49AoHvr02rpkIdLyMq88lWFEuDI2mD+ququKv4CAot2+04BXnc+XX8H3Y
eezRmJSLqozkDCzpZWlGXo17vYmZnPURjW7iwPJA20Vi6Hu6lir0PRA8rw4c020L1rpURpdkWKih
4m7d1J1bO3TRN/6nwe6VSzv+qcfmMKNJEYukTtyq97dlba0bnGVeG6cQ34rth7RMDM/peumCpGTn
PngCIsjxbdZJJGJflrPEWWM7NAUtfC6qjqN5FRbxLEKyEIaNvxSsRi4v00A4DIrK3GTnvWPk4MKr
LxBRS5dDAxZRbcu5Ydkfu6af2yj9mA0dFRXLzpMAEHZ00oqQDxcFoxV46/ouq2kpajJgl5PwKmaq
nTW9FYsCSd/VLGNiaIMZyaLr8oNZ4e6KVWruRF21UiAbTuy3c1AklVc126aWs8CnnSdtf0OcJIDh
BlvwQZurIq6yWQnxijaW/bmsabzQkfzkp1GyGiLjyqnpX7Tp5iEagpXJwt2XwQVszFrOh96GXEIj
WVA5CGX3F/6up3PUXKnMAWcpB83XVi7Kq3aWsZIJwuS3HMnI7SkYClomhahMqrxS5aVgBjdc3OSL
OsruGASIatDHKzvg81Cj9jKLZCN8C9cz2mZXdWjas4Dk2O1NdavBcigKu/SqqtpwUpQiaIibVDi/
hj+88AmX5lr5i86uMeizGCzWKNdebYq0iG/rGF3ATQAbuekslLhDGlxI3PyVt/AoM2LzzIx717Gc
Vdn4xQXC4QfaJQ18o9W8jcJvcffJbuNVj7vvSWv0buEYWGQBWuqs7VxCY0dENK1nqa1Lt/tOelAg
ZpEogR36kfHQcYkZXvkNM9yQGUgUTtOLLIu4qDNDujLO/GUBJrRZqos8H7KZbVJ9rho3cZgSjkGW
dZjUoo4vHHiiO9Rl5EqUaI8WxFwWTjcfFCXnoONmKeL+pZ1FHxht7mtHwgeAYiEZdFyYyHlUGyVY
PvW6CG0bIr72usjPs6SXS9gJ0Qv0MrZatK74kIE9X7hJ1Ikcx4bLVU4W4D64mH5tVUGuNdqpziSL
F3bXeWnd3GdmC8okdKHHfW8I2B14bDm4dQul80UfUBscl/RDRzPmGVl+GRDzA27T2iNmdmvV9bdA
N7Fr5qbInfDPJOK5YF2ILwxazEyJ6/Mw7WZD0YFqDqNwDTnPVzGEobvBEIyiP0sZcgHK0J5FcX4B
4yCYWzaD7s4jt1acCwmGQk7D3KVE00VRcBdZOocAQqu8wPzaVP1Xw2rmAakrgYj6kHImF0mV+l5m
Bed1MvSeicscdN7giFpGw8xs8HVkl5skgME4JMayjp3oMo+aK0t+Kxm+KltsfyaZ4yZylRtgb3cx
xLqH6KEfiHKrpgTjiFvhjFkDfKONEoZDIWKSUAEmmiFa5oduqFDtFS0C4ZOiMWQMlskNwq1yIx9f
GTm0oaoSIt2+skVk2EQ0kT+rUAKRhjbKRW3Ga/iDS8HCKYdZG/SXfhma8yxIPof1ECyycohFDf4P
hnjFx0qtKaaxC+IF1gGqLS9pIdzRVYOn43Bb9/LODJTtZX77HVfowuENWqK++W4HHyEcH89b3X9v
0458ssKidmMj3xmWHZm1yBlEpHR9aXsRzDCfB9RfGzq4yKtmmPHaDBbMuEx5+xfvdXwJkaO5hEVu
K9TpSx3Lwi2HYBlAVPgcYvRbS+letNVgicZc2qE/LBxeP+Qs773En4WmvG9wXIqC2hC04ZIK3tbL
MKm+lanP50XXrVlvCVlg6SEbBoXc4fe2kXoqqoVR8kvL0Qta2jBiJpXQfnDDyviTwv55i9hHqhsu
GnCSBXH6u9IvANX6Iwo6aMxvcuGY8VVj6gvQ0tItKgjdldEsweqTohjyl9sLQzmiV03i9iwTeSyH
K2UkWsQVCs8bTPGi5ACZgW7KKjY2ZmT5m3wokk3hr6nBHUOMRW3XLMsuiS/3ZcgJcjGoNl0eqALs
h15aduE837U0VjQD2VaD03lF1XgkHG51casT2m5a1C4qp8QCHNVQtEPciNaOImAk+GjkTWAIH6zY
qKidWdNUnejk2qIgVRAiuGpQF9xUu0Of+Ddl67IsVWsnaK3NeIBw5OBG/QCWqHIeyzK7LxZDHYLI
/yirBxYJTCVeFMwQiln+dbo71PAx5k6xAaHAoPKrct6lGG+G3QFCs/k5651ejJe6CskmKh153dZ6
X3Qo1zb9LMH8XY1FzCjwJsm7wUtbrWZj2Xgg2MdLHVgBjFdwy7MKIhgB8+VQYmGVCtmrbDk+eKzw
w1aANUY8cE5zbywaK2VsZmvL7m/HIivN5ZXjGF4bhNENxAqVE/ebCiF50xbd904W/rJF5NLso+Si
6yy6GQ9sALlSlW3ND2VJ32QLX5PEjU0jMkQOYZcLYtSr2IqtjdwdxptracN0jh/P+rDSbpaxEEBN
AlsMVs4W++tSDcUcNqqibj7Wh7mFwTLqNpFm1wMHHdIMRQuyU9MN57Fxbcl1sLsg4N7sD+Bafamj
cFj1NIEnJMGgvS4jMDj8uK+LG36eDGaxb8gxlb0OUrlJ87S+ylXv7b+oIZeB24WV4EmqrxVYXzfU
YMENjtRt7gfderxtPNiFwsJnWX4+Xo73IpZVnlW05mykGstwjxPPUPFlUnedy82Ab5KM8E0QA8OE
1F8Dv+SbsRw7aXNtt5HwI2bCe+xu8+t+mTs4vBzvAC9wY0pEIGwD35/qZXVuBNzeFLlyNnkWFjMU
ssEDH8vZjBWoivTSzK1EjJdjRRCb9KpICpdEcWWA4R9Wc50S4jayB8utsS4O94ZF4Qgea2eR4CKa
sz4KvMHww5s8s5jX0T6eEcfPAtepCn8Oe4PVri4KeVPvDrTS1RJiSpkIu84Uz/+43YsJ6HuV96UM
4BsZ599/XP7nTqXwb/xrd4fC3d8jPFzBtiD7P2T4j3fBFoi7/Ac9vWmXRfCjLXj6Y1bBbur+xcXf
0gh+kiiw/7uIP6l8XRYBJgjBFP7P0wh2K9te/rWX3ez8I9ljKoGzSybFkAwAs/SwIQjs2PYjlQAW
zsEm1BBNB8UP0W6oeEwkgExuyGmEP4mELY5hU4pd+sFTIgFsxwut7VZHwF8cQ7D17n+VSQA26ctM
Asphn2XYFmPMJXAobHf1MpMAF2WWktoqzzXITBn2xuVQaTA5eBe6UQn6XgcwyGYlAYswhXmf0vYh
OpWmK51WXh37xV3Aqw91UJheVEXxRabb3JVtVQmIzEL4gmnuRomK5hpmZwSr7a807fy1L82rUnXW
HIG9tPIte4lM8D8LbucL8mfUpuWaawWCB1NVcKhhAIYAw5zWPPUI7iPBJelvi62Por9KpqIbTXE8
o9q5ytKhvYAFkp+wKpTbGrxYJ7rxPa15DjavYczDFiLFdZJvQIdUV6xJ7lg+XELgQy/KDszkIMHC
MM1P3MLGLIwhph12/XeZlV4TuHVRBwLnXeDaBl1VVBeiqH29CLr0upHcv6szem+00deCcLVQJmsg
mAaxbrAWllXSMAEuwlBDRNOJMyJMDN7UJawaFAqT6DIqDYiumaX2mFaDiDuVznsVGMuSZnfRgJx5
QeN0ZpFS+LQYPB5E6aIM2o99XabnWbtgfpstcAst5zb4o6B3M6+XfeMqZa4aI/gzyIdU6JLflTbG
InTuVBH1Im3lRRpqfwUT8QbEXhd2Xs7TmkJQQSLu5uCiz6LGv7OQo4XRFvksqy0XjD24Ks1qFvbI
bTiHYuhEr2yodJMga7xC469UZpGAwK1b99F51VI4KapI6KqqXZZoV0UQZnC6dO7k0Hjix+uE2F8q
XmcLUJSqrdQHZUrotxR8Ql021awJYkFTsxf2jqK1HWMW+QaYdBHKBY+gLO2U9ipLb6qqPzcxdEe5
i8TqDhyyhoJeLT+ZRgeghMu+Aj4JUaBi/y95X7Zdqa4l+0XUACEkeAVW59W4Tzv9wshuC9EJEI3Q
199YOE86d559T1U914sGasBegKQ5I2JOIrq3o/3U5BBWBLbahAX3AV7w/nEIZDzL7OxZzk5hOZzm
2VNbupAZeFkmYt+bIvAa8w0pzcYxvAGMgds71c+Em4eo79m2WFo/lvAzYXjG/uQNG4CluLV46bDL
nMCkyY2f7UvbhekY3KjcfiIGr1pPqx3eYZhXFcmSLHYHG94MdTFshO0Ofj4nhYnCnYhqu7VdsjQe
OGnuyZQoHaZ87BMGqcftIsvXxt4q5Ic+Vp0ExD9UFz8A1h8ANpyNByM16oq4myXe+Wn+ythrW3jT
4+i8BJ4trg/V3tDRwUNlzq7oi/AE16HalDZ/HXXh3PiztXG/CHagPgQTNVG7vIBp3PFyy4VmOyPn
Zm8UHgHrmuCgvP5R4FU4hZkLz2sIt15W9PckA+Xae9OO1cO96keyy0g2xYbqIub1YM9VVYZxzty0
7512l/VOHPkm8WRZ7lSm/F3UsWRu8fLUGzpNJnGIZ/d93Z4coPT5FZWrfBMlS93LzTCytFXR3rdV
ykLy5g3Bfe9jIZF99bjMVpzwr/BE3C21MyZt2OjH0AdMtPTwMDnoKNgMaovYqCp19fiDqSxKYVDg
ZQkwbCBzsC0dFu0y3kKZND9V4or0mwlISJXrBDQUlkXtx8qDldfS9t7wWQF2mqNkqquvcsoZkOji
uxJlkVDRPZU6q4CigGKwLh5v0c9ujKcwplyXQdw3xtkGsC4cb9zTv0So5Dab8ZzDyO4X491Y3ntx
IKPqtAzah2+Ul9uQT49V5QFS8ltYgD3100qFnxw24xUNPXtfNpt5dn6Ubvks7BKmnjMd/Hoa4lxr
d9PwnejUj1A1+zZrgiNxnU2Yy6+OqZuY5dV+KFtyYNoDYKLKr712NnKG5GySfgrKbsIL7YFqaDGB
elLeqqEDrJFnmKemVmkwhmDuzbHqeb1h10FGAP03TbMXtobJ3lXRrgy8NITPkQZzQTfFHlBl80Z8
ohORj35slo7CUq2fwrGx29lfTpGPV6FRG+fQZNGANY6Gcc+78Vx60SWswWvMc1akVMHFHRsuYyXn
IqmU1uksxY/CaffjeF1U5XeRT2fRdlPiOC5oG09tdLgMm8apl3RmwGi1obthos6mFABOqdOAqFDi
Uro+wPkmCLZMhn9JYE4npsi0sw37rFuXnTpPE5A28PyMn7kX+Aw7n9Z608PKixdWeadM2jwZ/akC
YTJ0dwTOrm4qZy/69r7ktL3lgBROTSV2OWxOFwzZkEaW35vRnQ4zOk+h6G4gfijvew2yqsCu4iin
AzPmZPfATC6RX3THgMtyC/z9u3H8G+GQ7AxU2+y6kfxlSRGcsho/oiGAzYnswA/opr+xJZamAdOz
IbTBCyf9DUDWo1bmM6zyZVva4Poa7Ot8cBNTZHE9NWUCYNCPx7DZRoW+0MUMGyfDuKXDWsdvHCfH
vFfskrOxiH3junGWf8VuPyXF9XKmnh5N/2Vy+zqeSgsHb4IlDD+k3I698RKu5ENkh/JGjOdxEf0O
phl+sMyfddfn23qoxwSE85yskxHeazy1A0n7OdsYlRswpGLTltTugaZCqwitITPe54qIaMeq6MIz
s2yj/hPRDk/AJOh4EXWieiw1Li6Lt7iMrTSXsXHt3mPZN3wP042bJZQgWMCPNjN4DY/yfYT7Gde8
cPf+JB8GJ0yZPz5yw3fgZEkyzHJIgCx9sSR8wjY0pc3gz/ESzjId4fdsQtqYeCinKS07B/BSMxMo
Ar2/sDEjUmO5FOPibHs2XurC2y/wLGM5DARcf//Z9we8GFhty6w9aa9ctjTsp8Qu3tc6K18UjcgJ
sNW6lfl5M9wQaWKnhYEUzB1PDXZz7lVVyl2yg7Qvu/FyqgDmNGm2XCE/6Wxl8VlLt9s0hQEMP+ZP
EdUXf5E5sKQFPww3NymzRQHvcID4tPSldaYinh0FUAefFDuY8La3Q39WXrBdcnLj5nmiscjBNnGu
S2ezySOAzFV78EjKaO+k+QL4WOM+F0zwuIVO8uQsDA8UwobEZZ2/oWE0H7ApAlZUUt2C5wEPDdHE
wxIO30JLH1mbTXdeUGx7XYQPdfOohsWBWFTqY+nJ+TiD8orG4KSwN9fYGx8a60MvUQ7RvncrfyeG
rXSBCNeSy7uWduONKC1WVJGEFDgCYdn81COVw6ns/O9F1tjHUp0Wo93H0dwUWkxPazG3xfNiluIy
cz09URCbCTbcaZ+JrgKsTOxWWDDbbQ/CRuZtGjBcaaBtc+842OgBUqWKBR7WQIkb0TX+IWuHAICV
i007yJ6wJaoLzTJ3KyY4uHlgODBBwg8l5VUSFmWdNHbgBz8jwXno7GdmgmjjNYuz0ePsPcBWjqO6
Dp7cYAmesrLcQvar79+borzASw6YZFlaEMoDfSoFJofu1LRXeeOmeu7IbnGcZQNNM9mO+WCeQRCW
W6/Kim1Q4yfkhn4LlrxM8xkPl8Clbrtvuo2ClBjSnBu3zcD9MHmJanLTB3ExcXsqNZTOc4npWoIj
gtZhFEEiJ1AdjXsIubIbB88tBnGThw+eZ2ew2lAyVBWPld+D/2y9rSH0fuHlLR/nLHGsc9POQFHB
Eoi9BuyT2Hl4Qtr6JOq0/sSM5ElfHlgTTZt5BOlkxzZLs0Z+qsTS7ymZy7h2unyPLU5u5xkKFqm8
l9ntY5rPHQAAeADZqF5ZmVUbx8dWkk9kPwA+tEueiN5AS9ftVHRsavCS2LUOXtQ8z7FjduVKf+X7
YGS7muEOeTAX9k1PxgscjvtGjNva49j0osmFMKMGhVPFLg2nTdGOfJvLkG4LECTxMPGn2jTVdpY9
T+ygul1Qi20vI0AXxPtaYaFIazp4ce1rBUCeHkfMm6EJofxpbLttILcNcUe8ACI/W7zKsYCBqEZz
XVi7jZAAXgxg/MWMQ1rMC3RZZvpevGlm63vYIjye8DKHZX+C9BUZ6PURH6kp0uFqoUxOe+oJf2rq
qLvtQGgEefAVxvkABUPk4lEDIAPgrMvWv8dyc+w7kBclmaH3CIcmjiBGP8GbMh5zYfcQfz85ZEhq
yPkiXv5V57NODMMUYGCY3ILsSLAcQtgmgI0DOMd++CNgmBsuvMlaG5JqMC2hE26der430q33hmDq
miaWOXRM9FUE9OwLqXcTYyoddH/wxGLTHlZcGjTFY5B7r2GLJ1KXJdtMNQfXJmicTeIMmhHm4lQ9
Zmo6OX32FjI4K9Lox6nJ+lQvw3eBfdfOPEwG6NGTiZPXsIODWrZMbKxpl1jnebmXE39b2glerCHj
YYA0fxNQccecYUwBwgHZHUqWSAYvwq1C90RgSODXCR13pBhP0k6pmB1+0OG2EsJ/6GCbYBskUEmF
sGWF/KsVaku0nXadzCA2qVTa5t85n4PdUCmVVCEx+4LRac/xHwOex9adlUBU66Fx48RUcNNoDvdW
cb6Zo7lOojF7LkXIoZvoD8YGHB7UHB17A9B4zFtYlM7yNNlwl7l+lYIE9/bZVKdzG7XHSLQn0LTD
7azo55D4MZM5uVCl+L5U4napKueg9XDO3HFKGFt4ig9Ut8kQ8fp2tuy2M3D6Ik99gXnwreSkBDsP
gpftuVF2z20Lmko/iVLOCUy4Pp0pGOOqHAeozDxMeep8CprA2c2YXLG5ki6SgIRu6hrbXM9gtXQe
+CwPi6SuSOqAfk+aVpY7rwTbCKFLnRR84GdLyFlbWZ6C/ivj43Ck+Xj2u/BGFiPMBjDbl4aM8wbW
YXeIJNaHsbPhYZxHkwJamhOewaQOO2evCKy8cjgzpzvn2I8OeCOhW8u9c+ZwP0VIy2H0sjBuvHmK
F6fFHB2jZ2Tt7FIYWD+aov1qHVMesACzhGDGppD7utjfJUnGAkL+OnKfgu5b2FMAq3Zs9nXXpcwG
NYwE/HNu04AvZP1uGseEwZGh1sFksu5n0njRjYmUihGXQLZljq1cjLAaaUb9Y0P1nSDg6Lu++qwk
RP5MJRDDqC0TKQkfllGzPXW52lR9CFFbbuLczUF9XSVqk9VDPFDY2Vb0N2batB1d4kUfK+hHElhh
notgIwHJSp/KaR5SsNYxr3S0s1EuYKdAfqO0dy67yru/6MXs4Lh+ws7117TgJ0RldN/5DOJmF4In
jcmdiREQ1QycykAboFXkb4a5dhPHpY91nwG/pTDJrZt7CTEv0JC5u3EwO88DgtYPDQwG+4OSxsFM
lG8ZDPDGgWIR5siXaVA6CXxs7PeFyt4g1BnisBGQw1RwJgIdYtWw9NsEP3wsxn7js1Ynbv6VehBp
kdA46QgyKgmVqTa+lls7wDSE67dRtai303gb8PFx6NWRVabYezCF0oLqAbRzcGfNgNmOcJgk74pP
UsOXAbFHwHGX2U1Q1mWs+Jvlbv+5vG2oGyTQ8eRpxRBgYp1v+QBYSos3D7rPJIKdv2sclXpzKzaR
b+94M4Xp5MvYTvBeGWFwDkRht2HXwC0BnLXpl2jTgCjZwqPUiWdhNPkaMhLjOBtRFV9tDpeZuIBi
FlUcGwZFST1C0Qh8DTBamz0tgaXJIuuX1YsD1QWi2r9k2Mx2VixjGgxpRXGfV1ci1BmuCosx756H
3jVbo3gEgtXc5PZ+JoBtHDU6CQRpWPsgKdK2ikXRNQmsiX5HBxa3V7u/LSzeIlB7cM+CbTZg+naw
Cq8Ymgv5JXTnmDIctIZyKxkLbP1QnoINZjWbwDnRr4Uzwb2f3Ruaw0duCPiosD7w6tHxgtd+gejP
5XCJm64CFkZScYUql6nPE+MKsbc1e4xADqblDD2QqDoPzGz3tIRcHMeivsuWDtt23lV4v+sWGqHs
toLjdJ7U0uxEJr7N1ZjfZLp6pONSXTV29wObT+ME4r7XAkJCON4boCQ2bgxAl2jVffryZewm/Eq4
GpVuj1qa8KjYmCeL6qBo8cabLIMcLa89SO1a8yhtuJnxjugiak5iaeIeEXTIlARY/idH8H+ewfhb
OO6/okxXKuLKHPz/+Ys/ono/giHJ9byfBAZj/4V8sz4SycO9e6cp3kMh8QXH/6IR5RHSapOIRAxZ
zn4SGEg14weUI5s2vqBBQGz8ZC88sBdIboK0GR6Spkac8P8NewGx39/IC8pCXN2NmOcTjnRq+KLX
38mLyit6bFZl8KPz1TloXP/ZdNhLobONdt7EyPNMO5LWto92a68Lgc57L+kb/70XeOLP3n86d73U
OvifzvWiL1JAgi2mtjuuRVhVXQv50r/qEdCnI9RpP7vXjrWtEBaC3PeBjj4xhI5getr+9FFUbfR7
VdLaOapyH3WR/yLaqj7hc3NQCV6r3dK4QOlyviOsoy+ED9/LZphvBSSgHuJXFO8RQmbn5Q1y66QZ
vOhlgng0iIphAKbMLYW6wmbwzbBcrUesjbIjpLmQWXzUy8zzbyb44+XiQmvLsyUeoCgVaThb72gq
j0NQSkPvuNYB1Nw6KnO/QghR7JeCNqfC5upUXYs8M9DOuC1W5b93rNW1YBKSqbItHQ3b7aqe2kdi
Lk9rX2UMVv7cFBCyLtPW+Da8FGAHtqLNwkt+PbLGGOD+AaxQD3aHrz9FbufcwRQtd6WTAyxoJ3VB
VIG6ZE6JgncL1OjNVfU4C+hBac1qcAQAeHzwRJ4Y7EW0Dn3Ezqg3ZMrgDJk+eMxFOwMD1M9dDUER
VLHB9FCWBWI+8oSzQD+MbjU84HdM+0ZK+d62dlznCoisQhzWKrNEPPynk9YLVcG092H8HGbjK4QW
yHE5zmH5e7G2taAefutY2ybaPv985qF/WYppT725uu19mT9mmRPsNGVe0lOWPxq9ePE0a5NiAx52
kBn6R8+DgLvl87QPvU5eAlMwCAOteiAGqurAKfOXsuIN6IRoOrYNDBpFTJUUsy4gscFR9etIz458
b/s4whdIyB5aeLbxql4CYG+CXZRn2DrW+txMwU7UkYAMADv2ZHOQVXrOgY2Vzd72U7cXxg0fWj31
UFPVxffczJuhy+u3IVu8FFEv8hwMJDsJv6RpBjnpVo0UYBv0Bl6MVIBBjJce4UlQ9FxybK8Xl/fq
AgJIXTp4MbGJ4BGtHX245B7mDXqcHBBK2LXf+GjOXVa9kaKe86SNOufmWm2a6RrNywEa+KN6w/TE
D/pV7Rva32t78HxbHy30K11MS+odi6YqRTogPHgDYgW4wLXxvb/Q3lfW1vme14HcqNxhUM86RbgL
nG/OUJtzyTP/UsMAAYFV2U9Thbgit5MCkqRQwNv3AriECM5Z7iIbmPeioSnOkL+3CBPGquvtDjL8
5c5UJjGULLuKC3kPpoXEZOnrbwDz96YYzUug+wtvul15XUfWAqtedgyu68hardfF5KOOB3ibWQTR
gZQoTsPk1ee8pzzFdmNfReaemCbsew5BNbWBfKkB0iGiLiuAsvX1GRE8P4dOjT1BoaleftsK/ynK
3kMk/29B9kjQ6SKAIMIHCa/Z77DRXHef34LsuVfLMWd5+KNksjrIqESgJLnGmzvXWOuhJKivh3/W
/xz6W/3fDv88Vy+2TJzB0A31rfs8duKhCxZzW0tZPKs5yRCUD+N6ySBrxmNeC3jSFGtYDfYdws21
CfRb7sfrYXg9wwA52KzjPk77dcZHe0CsAKvyP/sbXdOfAS83jws0dLGe1HwvSd+fMpYXwB6H9ouA
ilMYX3xCGJM8UMQYbUUftl+m4yBF+UXXSm8HqcI9q0r9yXHqQ41ok9kOj0bY5s5hQ/BQw90VCx9f
lyDI9xYfXtkAvxpfm6mr47rX+W0daLHvBfcSr/fqOIJl/DZleklq1zWnqQmXxxqRWvzarqE73bi1
hSZXBs2LRbT92j6CN94uA6CerC5zEIG382L4a7Y0zh6JAehmbRYTPQxFK59FFA7HgdoyzWYh33xS
pP/N2xciEdzf3z4IP67fXPKB++JrV9G1/7e3zxZ+qJnL5PfCK30gl9i6Cre0b9S1IDgXApuhzfyH
0YbYytXy5lYRSxwx6JPVi/+QC+dlwYTdeogpQ+BrVp563y1Pddv/PFrbnLC+Kxsr9n+0r2PNyAx4
jOu5H90F6+56v8cd/4fLrW2uLnZtPt7zgKqNGcf55CJE41T2IWhhZcXrwIpbfp3cQRbcdYy6L+tQ
ktOfQycwSx9DFa/4d+VA+4eosRcGdmDjtV6e9vkApyl2qGPbBhEN8wFTEppuWiDlAo7cipaIBRjz
n0d/7/1znGPk1pQKZ/x9nAJ5ckP6kUL5GLmgDuzvRdR6h8Jn/eGP9o+x4FLc01plgToNps72slyW
Ea77v19ubQtUc0vmyuzXU9cLr+1/nga45QGZCubUqHKb2Wp5wuZZJF7o9a9sGSSInXD+KtrhbEuR
C7jvQyylM8JjlW08BFH/gKCnPnGC5tkrTHELfIo8/6rZSPjPUnbPZKqLW+9au/atNYKd6mPk/+g8
e/0Lv67y8fcE/sJa+9X38feufR+1X/9Z0FTgJFqwq4jhyM9hKyhiGolKa07FeW1bjz4K8KHoEJA+
MiTLeB/3T4Nzk2X7/zyTr5mZfp/I8J3wxQ7KCQlcgo/Y8D8mcguJAEJs/fC7IyovcOLA68hmdSmU
twPT4TytlbLcz0HrPLWSqUcJtKfmx0wX4sxYD3viV7XNXNgTxQwN1bU3kry/jwQE7FipAtuRkw98
aQ8OmZyC65F/bVuP1raPXrDbDmJo/zVuPZrl/OA1Vp5mHsF6pcRsh67Xt+BTfxZrhxojA3fiX23r
EIvlOVk7oIE0ECNcz8PnTH5eZh29DoxK6Kv/8z3mkOX9eY99fEYzgmwOqf7gWP59sTS5dEje+853
WbiPg+3D+5AXBeTlGXDW66oJs+vb2PjhPcxLeUYUw8/2EO36V/tkgeaqjizreMNl9Nv4td0X/FuV
fZF99BANlYWmPKxBxf+ayu9H1zbX6m5TSAaFeq4BDq7zeO1ei3VGr0frQFggCKvzKa64Nr5fPPSy
Juls7kLWCsejq8o2bqaoOXZXx6NWvrvLXV+ma9VtwgpK7eK9pq4jfIRWQm8CwbYM3uwADi9bAuh/
Bn07E+j0BlnW3zo8oiJj5q2GK7L5GMGC71lwo6eQHbgP0cHgMbx4H/XW/28sLvbvT5HDOYQeEumb
kOGZ/5HVSASTdFyT+9+DZhAJFFHeafxVMPDGCJO51oeBwjoEeOgPUt98NEFWBC2vnPyNlQG9IKCC
XkoNbNbP9ZkuI72Qa7G2y4JWm2jxaPJHx9prINIaenJVCEXOcFBW8uriqqlIJalfO4SWHQIV6Ftt
Rn3rX4+u7YqyZf8+tixoeUvH8jjRiTxboqI7zuWxn1v/2S+X8O7a17nhb336WqN0flKqQpAocboD
tJTFcT0C2v7zqPp19NH7cSRmXhyR76jf/ecZ5gXXKYQ/hNxUVyQJ6xfzkAY6Yi6yOYJtW5e53+wR
XjtNNzVT+9ZmdIIqSbOjO0EUiWBMD+X7McsCxOfx1k1IzmgSrF3vA9au96IP2l0xI3kKrLduN9VN
9b4e4tswHaJD82qzojWIeml3ytHVZsVy2AQKcu0tplrdR1iCVgfsw1Mb9fjc81EePto/fLn5X53r
+NWp+xgWufNzYfWDIg1CWkv5XBZmw6favhKvqg+5rJ3UF/3yGs3WxBFe0gv4xfdhjuXTuTYIX1hn
Llxcd5shnPh9g1/b1uLdQvj7cvExeF1HPtaIP6ofVw6vV/7josRMp8EvwtvIDJfVsKrlfO855fxC
+6Db0KIaTkirFUFuvuQbxynqV+33F6mxz4zrG460oOIh80FMI9yvu6VBbR5n4t6ABFxefR3Ue730
2Lau1XUYARZzQqxgEysAyZiXpr6bCliTCwKS78RSP0+tcW+iUXEEDrLW7P0aUXrrkLUYroNzpp7H
+apNvdbW4mPsek3kmsIFnEC9X6+AEh9h9jlkjbYqHzCVvNRoqBAgAige1oLU8s3WdDmutQxxPXdZ
+bpW1nNyjhAQf4g0vH2c80/XMU3pbv7zBMI3Of5tAvn4yhCSv3nEDxncyr/vUaUpNXIkqPZtyEl9
Uy5Nfq5oJM5AWmpwtVGUBjpoNHgINP5T99oxtMFnrWl7HLNmehyi25GJ6WGtlD1kAyQL891adczo
nd3MPKigzlrIU90fneLiNPVhsF+8QCYZQkfmtIhGkfqIa0jnfmH7rhhfZIN4PCVzIBDWRrcBRYwX
Isn8l7Chxc3axjwV3RaLg40u63ZrzS50vIKFAGfmqdUPi1Ia0vEsovdhbjfrP4WcDc3WLVm+sYU7
gdMe83tY4glTYn5cR0DwCjuiqdRhrXachTdQhuAVu/5gz0cEXQfSdVdR25xaxMQOfrhcWLssF9sN
LZRM+TVYcUTWjhyKP5auXdpx36I2pPslQpieECLfg+YAo20MdCuQ06TWrbwHUS5Taq5HkBFPqcpC
cnY64y1HDpXFDeKX4AtU+V2QE6z71wLssL5d22Fw3K01K90NDPHoGLKS31ln+rwuHVoJu51ap955
/QwKZijYIW+y+6FCINyKuQ2kKQ95hLQXkHzlj2vh1Nl9WXJ9XmsfI1bMbj3r1zXWEVKYJfYx4+OP
dXFd7Iin8/OQff+jea3yCWEvYnrv+1gy1/Vx7cvG7x+L5XrU0fOkwx4RxJieLbRBJx8m402ERkT7
B/PZ9SBeF2Fl7ieeS9zUoPg05nQC29+pL1093EUVzf5iw9epWRjcOA9xUoBAv+vBe2tY1CDlBRNJ
w3L/pgX5lBLH5+eFFPy88uIy0OrQeOU9cqv4Ns2vXPna0YSPLK8lEmQ4YRgzIyDUmYjYZQvBguPm
DTJCVFsVQbgp8vtQ5PTbr4NKFO8txb8Orl2Dx2+dfCqPDMKIs5PrESHz/XxNmOD027Ux8gBBI/Au
g+5l5vJeFkFw07pGxvk4uFWiaSBSxy2j7Qr1YvXp74vltnLCXQcU7vSx/nHcja20WBPel75JPwwI
LN5wDzjxLMvqCeNfvYyOXxH0Ba2jJ8oHhOvpG+620Fn2TffGaw3dD0aoEUrwoe/Lcz2O/MIyioWg
4+SAbBDYdKFmObZ1w479tVirH0XfubvZr/LDR9PIynnnI4LIfvJ6Pe4CDhaAIvwZYQwIYoOZeBc6
BfLHISpqN3HqIHYjLKZt3jHoPK/diPmnd9Lkxcl1BSyxrtghZR7iLScf5GvVI3tl3TSnChGT4Ap7
vDyU0kQHGX/pePANGpDmR1v6MY+AQ8agbvdIImO+lg6cQTLqLF1cCgBrUv2jQvKgCJ8Rua902D0i
/lNu3BGatLXTlwO/zZxou3auTcJrEKLF2vawVh23mo+BgAiknpHTCBKv6rkq/Opsu7ZJ2wCEwrbT
SKkja0C3eYWkkC4+C6zi9XBtXIvy2v1+5JIAmTSa8OfwtXGtYrllu5Aa56bMcoK8MbRH6ixZvBpl
otusq6Pb6XqEqFYncct2gSQVVaQOMfusR/ymV1sO3aTEshKa5ZWQbRcZ/tJOJDsKAxlAs0DGU9PC
frINNBtjQIqHtRDO85h12Z0zyfJhCBpz9Jb+7aPf7yn42RYap7WNuPoLBAQFDAUOhGyH6HJw4KL9
MgQ1Q+4dopCFyOUX0L9zgjel/vYPI1qBjEVzS199uqgHEeVb/4o8rLUiEL/Vrn2wNGAzX0cqz9l8
1K59C5JV/Kixvx0rNRZ3I0C/9/nWVbrZGY4kCet8W5mTRk/HjAJxzNr6sgweBDoQLvW9nZ4yR08P
rtccqko5n2gTmFPnQ5aHtEPOp6JFMruiy5Hz7dpbFblOc41opqmFJ7temqiquvMQ0bL+tbWY5uma
Gaj4+R8Uwq93A3T8yAoV+ifoph7GmtsKT0ZWm4lZg4xNoX5YiyjUF9OqYDNk+jZYvcJeu5C1yIFs
kMDKhSTu6ipWS6B2E+kAQ4oCWxhzELqAjDB3rT81wPKd+bbID2vLR/PH0NwL6ru1o6o9cx0KRX60
m1qQu3upXLKBM4a8H4xVP6AXMZ7KfvA6lDGSkQ7PAdLpIPh7tCdEdnlHBC+bMYGR6KTvnjIC4yNI
vJ5dwZHSTIS/tVODYCdl1VcIT/wHbD5QnPnRk2e66EmFGQIj5vZhrRUZf/Wm/0fZeSzHjWxp+IkQ
kfDAtrwnWbTSBiG1WvDe4+nnQxa7S63puHdmg0BagMUqIPOc33hQb+Y2TQXW1rVlDnmcYuc37gry
fbKVxVC3mm0U2tpKzmaN1XiwNQVVHMerN50KK0XT3Ajlsso8CWM0HyowT4vea8DIDMpTp8b+KwoC
zq7QUn0jwrw8jx7x8LwBvQI164ed6FCC46R99iZf2bbBOO7Y4nfXZAJ4JLtEcbciyCa+IibBf6QL
iL5pafdftmPGvywmbWHbs+Q33yYdGuA/osM6gWlfdYvkawiu3OrK9lHVlfoaN1p8KOoYUtpQNVdZ
B0lK5aGftFtZlA2Tbv8+alCAg+duozybVrfIpqUzuMB6kKb5+8SwTJCZwH6giSugeG29AZQ5HyAB
lJvcFN8mRamPmW8PgPNsrQYjx0F2kUUjaxgnT++Dfxkj5xnGCqnrv2ENj7ncpf5DMdmYaYy3+s/d
q817CPgCiRwSO//r86orUQd9qvdftC5LN6mvQiGY1xPqfJBnBSoc0yIUzbUKbbBxc0M4Lyr60qTB
QXJsi1oH8klzZRuHzjnVdPsUd+CEvdxnM2qpD7+ddbC2bnXD32f//369Vm0a05+2YkYtmGQ0FoFh
RUe5LZZF34jiowwjymJsDNEvRdl673wf2+QQEn/rfC/6NZovQaJ4SzGo9snJ8/zBGWNQfUPwLA8w
X/Rl6ur61izd4DmZ3OzBsvUl8jLl9yoGI0+SpXki0awhlscmMnCMmH0B4Pho6KwfsQc/Zqx+WHGr
LFJQZwe0GOsluLVZICTJPvyRR74SDOpWFjMA6UgsZE+ZNpVXQl8XeNDpRwioa4eiFrlSWYyAJFm9
N577qBvf9OzPKJ2yjz7JsiNRxPmbzdSkSsNV7oj6IFtHAyGUIKuIeIuB7QR3ICcTaehv5B3cisb8
hOqyp9bNymvdmZfUD8y1aUbhviW+u6oG2zymSeE9htEc5I/L8Ds/ji+hk+vPuoj0vRWqwaY2o+qr
Y39XGjv4/ttAr1X/S2QNHN3vkuEEn53ZhhgTT50om2P9hpURosxyOwxqQs6xcWhRWVhC+1QOojf9
jzCF0FaJ7NWxK+JWButWWe9HYMIJ7agbJcyCD1cgrTpFpnVR0Ql+RXppKbtluZkd/cCFTzHPxoOg
XdVRj4CHA7+1ATt4mET/HR5v9DMtLq5pIG2S+fqj3XrOlzSt0Z5Jy/ZqeEmzSUVZnqDK2gcVONwW
vPf0mJcqUM9R1d7nebrGC39O0+c8msKK0oJ1XxSANAKL93KOTounT2fHj3M2bSp1yDK1F1uD/DMp
r1XfthfZS1bL4ghsFm6P+CbrZZVslIexKz0YyKa1vF1BVtbzlLUKPLvNMh9dC4q/XMyxmy2c1/r4
Sx08p/TUiBKqWml/3pS8lInu91ZL4C7JaW51so9iVvmqM5MOKtL/vusKIh3C6cLdZrVf7n1RP+oJ
BFQw/CpsByfJVnnMuvMUFVp3LGN1BmbD4kSEkXLu5D6ac2q4RvtinXjgVwk3I5fUI5CzA06fPttt
AAbZ8B4soNnPsqpNPBX+rjDJiZvpsxh846gY6c97D6TufpZZZK/BV/B6mkdqVmrvESFRF3IOd547
IWbUWq15lj1mna9dyaKSRRSNsg6gxrpGRv3xdqUU7lg6Apy/zRGWey+ayCVW27COh6us1Wqk4lRX
tde3GXKvfNK96XZZWWWrE7/80Ci2clZjKrxLmPgHxxQm0j12M0uSeOMuEbfrNEhvQXZN32V3eZFh
4nNsnE4/yKLHc+2gqLz0ZFEeSh+UVmJpJznKd3xlVyGetZS3IOt0LTtktnAusn9ohHDSPPKa8rMZ
B++rjvz7ySGD+lCV3Yb0qHE15oM+geWdVN1dIxaC7OSAYr4d2umT7FJPts6bCm3lUNPytRYZzdbt
NqOJHx1QkGQzTAbJeEUr3pLJA+drJ9+MyqtXVpNrR73vhqvSdd/V0ou/+VnvLxPwYhfHd+MHzZvY
3M0NmTX87EpbeQq9PCbj3CQwoblAZ6ZHp3M/EMEZL3aitHubd8daXiTxXvLC1b8MzZBsk6J3tzWY
+Y+iUlEBqzwYznW0IQ5mXJXm2EclRIR2iFgh52a0V2NbPCsjH1nRwxYoYFmUgCEIuqp+9iRbVSvs
VhaiNkDo6RwornGq8+TrbaqK73CZ2OnFQZLoWRMj3FhtyteyCJRBPEShubv1bYYgQadtyjdIr/wh
Z4OdrmyBLptLXsLqs6YMxjUFEjVf6VaT2fEyLYP4dquO0qDRr7cCGhhd9GTiMYHGykFnNTaE9V/3
XBjtKvKmYCvvo82FQQIv+7zn3nIemjbJbvc8fx2AH5mkv+cpE7OcHibb3smSvIq8b+hF/e2+/tM9
y0EDtgu/37MfV4COzTx4aLJh0yuxuW0rd1/EZMPWSltYMDG7PFvI0zEBG7Fs4UkWoW3uXNniKDPZ
I0sQ1bv1bGABRjN/ElUqhs9z9KLJNl7ovMfg2T8nExlaOifZfKtl+wptNSbcrUD5gtI+6vFzVJeE
BqpyWCE5mDwX86FM3x2+T0+yQ2tr+lo4ebWWxULE2pXBsqMckiawmPugzzayrnaIPrVwGBt93M/a
TZ/DmLcOmnhltWW6RVEueRa+2TyMKnrv843IwWk5tvyZbb6TxRYtQ2J5BJyWZVEcZT85tPIHG1GJ
od7LumwQ/QkVvS9TObV7Ry+TFebnEdjxwTyIOEvPPnKTS3+ANUY8Is6r10kggpoExfhnMG2SzK5/
jsn0Ry9S7Q1pQRsuuJddwLM4+6k27K2qNf7T4AXjHPxKv7I0PmbzIMIgW54I2rfI1KNl1EzpVV55
GHPzEEWDtQdPui0caBoxBhzHJgr+1HttZgMqYtdZjnlmKeNvjMJX17CZ0QmM0VsTnuO8KvW6NAxE
HMJe/eb44pKn6IYuBvEYONCpWPOVEMy0/IfS+n+UorM+rEHMvN/Re659XyHaHIsHR58+r+1nWnH4
7bph6ztPnjm5SzsI+rc2JLChqd5v1+vL0A4WiNNt3BH6nsXGbVM1BLu9BNJG1qn2yhw79ZvSqnCr
tPqLW2eQ36px2Ik4z99cwzqU6Txr5apLII5QboZOfcjC2FzcRhYkQoJyfPZctTjYRtyt5YA02wJe
cb4aWpBs1KavYeJ4zss0SwfNE05WlC0rtewvAeHBi60Q6LsNdP2nCQLwCz+7Zj9AYNmUGnQvr9rc
Bupw9LR2Yu8r2um5D6qP242kaKUhFSoe4rHvzppdqst8vlLYK4c8bLO3yQnGneYQVkybtv1C+Ggh
Oyg6cshKrqYzPq+8ug64GXmp2oQzU7NqePT9vj1ZnUhWskEx643LU/O9ZV+6dYpq3AbxoMAM5j8/
X7NAtHo1BU5y8v0perKUDoTq/EGz5CdQxLLvit53e/TUSr9NWUUpP7g6QCrY8rfDVFQ7q3fGtynX
9nJknOomK9U0PVuT4j5kcaQtJl5Jr2aavZZjD8fOKdMdEgnNLR0rc7JmA83PC6x0d8/Tqr79rAyO
tp/fppUSmddiPjgJa7tSj4gtzS/X0O1ocP4IwD7dXqhFGqJSWkT6Ug6SvbokeB5ZTp5lCb4h/CVn
DorlubZlmase7KSDR1QEr4mhKIihFkck5Pz3wc75cOLUWoRa6L9XlTpsW0G6RbZaqY+ElTF2BG1o
7XrjZ1I44iJL84xa7/iv2TxjN4EpnzuhggW1PK1MciToF6OC43TOiUyUc0LQl9VpVw7arrfbB21u
qDyUz1a/NCtDseOhb+2nIhoRfY9T54RQ51+nI1obS3Scf/jq197wo53Xzkq/8JriZWAHDZiCWYUW
D0Zwi36y1TqgxbWZp9epEsFZT8XDZ+dMAXE+wI66lbVMHxZaWTZ7W05WZ8++JaKnBH2Ka2+a/tEM
3D9bK+FCGkzVtdbUfM3khWoj/6MtGpVwoCLWIVSxZZdb0XviKxZmDSjvyGLZeybfgrg4yeKga7sQ
AMLVyD3zGY7qmhxQ/O4HxMd1pOnnhXT87piOs62E99kaJUMMuMYb97K1E/Y3Iw+qBzlUgWCpi+Gt
AvX/aGokPee7SDOjPMibSuf5wSL8+03JVhRGbjelKPHAYiEuyVSAMUPlWj3JWJ8sZj0yvx47mVv8
T9Y5EljiSByK7Ilww3DrBPNvhpL8PdGtk5wznDuZaTqnK/w1yn3LFnnkZ99Mp1cdrhXB7vYqS6LP
WaKF5pMsOaq+B5Ia30pJMZ50P+8fZZtHIjIZc+dBljRfPJdjld9Knq6/t4OtXmQbfLXvamCijzdN
0yuMLdSt0Sg83y4hKnyRUss7yVY19WeRx7E53S7S5sMiVJEBl60Z73kC30Z1vLVaJmRGLbEPTuuL
VxS5EgCgZ8TH4z2glvxlsuwI4L9ALGQu+olozk7lfdiALPkWwwf3R09cZaNouFSu1+4hq5X8BU27
fINkAaLz89De0zE1GHmi3cY2Kzt2khfZlexFDErYZ+E+dw3avlvrANY2stWF7n4Iq2VS9fUl0Q0o
cjG+R2Ah64s5S5kv2vk0ChwYmBG2JbfKMgCpsihr9TFKgaBqfjZC2JjnEIiVpIRAgIhBkLWnLXy8
7FmFPHspw+AiFFQRllUysWHD4XEvW82wbo4eyhMLLy3zZ1lHAPurSXIWOQ+qQrf3dnIjRIKXCUa1
3tVaXvP0ZfZBLayNF0ztShblCA1gfNyJq6xRA9Z6o4k0t2wLxrh/bLvx1l326Aebr11hxjtZdIKm
O0d5d0W98mvmdc1JVjeEdBZ8QbuDLPp1aSBrC+lBFuWhr7QXvUmSs7ySOyX1jsRggzI0NyoPwlwN
fbrii5I89sYg1rpoO8RsRYldS47K/vwHd6QWrv2ft7+2JiOHq4I+beQEIHG1hziJtlowZs+yu5lN
2VITk/Z5+45vsAcy390Yv4XlNFkbYK6zvvVnUiy2XQEAwzncq+RZPAA61oDsy9Ktqu9QNCqGYRuU
SC/KpBkqqfqmnlCcGXwSxMVgrxPDbxcSanHPHHq1cxVh5n2CLtLayXdw0D/76S7Cq61tt2s3KEL0
s331rKIkdMYDI13FQxL84e0bvM3+uLcLo/uP7XI8r+aUzV+Sb9IOFnUZ5igBgI1eSFjovSjxpPei
hHvCMTWOjSXoPCNK761ybI3lxKoCbbN3hsJ9qHX1Zwmf/sNygmCDCrC1NQuWYazaziPi/teGVajs
5UX269irJgJovbvp55SYpamvyGg3T9DcyqdET96Qjh/RuPIdlMcKd9Py6vwI+LCIHCKMJvJtNGdS
yjmTkihVesIP6hDHIWmge5dwzqDEQ1CuhqAbIEPm8biw3QxbEA0nD/J651tdmTn92RoaABpuFbT7
YsBBSgMhgyKAcPjQIv01mAz0DmYubON1+qtsje2ZSOpoMMtRTRqgvywLpceaRNVycUZwY61Wzfio
z4cxDcdHPy2+j1qF0NhckvVOq30OlXXyICz0z0Y2baSXkIMNB0CF46wqYsZtPZNm6s1NZERR7b0V
+RBL59bciMhCVsZBNsqqAqUZ9KVV9DHo4BVBt3BHEIdSseQ+Gxm/0K+sJ5l+UOJzq2VAlOacRQ8/
b+96jfglZ4HNX7YEjElA6O88hhufm6rVSJWnl/tAa0TlRxbl4T5Qz0zy7gzq5yuF3vR5JTkA3z8P
PrzjJJeMF3bWk8BSDN/eKUqmQXvD9+X3M1b4G9VGnF40RI+IpBGlMMTVAmbZl7OS51xqB8U8Bqr+
TZbkAdHFEQxqpqNI1qvXrnP8a0c8de4up/HCRpl/3eGqq+MpXc4zNoFpIjKnBFcr2JhKkp1IFr9p
8k+KRs1aGYHlrMX88clDVFXI5unKWZYQZEhPQ6++yVIFYetU5c60TYDnn1D/VG8HQOGfZ0iCtdsm
Lr/IHolaftbLIkoJS9MoojOwTVQdZxLhpFjAWhPFvvQIcD2IuQHZxfErasDGwhEkgFFDJmk9qJ8j
osj9ORXarkONZN81YXPV1cl4Qq3em7QaSZ22udo82gEuE0aRHWRdP0CZVozic1ANDPbJdnHfOVvm
sLRiLTyZTWZc5AE5atCdU+RvumrkpueGADsajGrmFqNT1wPE95PsJ1uVvn5BRoP/thkP58y14EVZ
zrG34HK5KhQpkGc0yPLcqkCLdky/ewqCNlhlbq893898ZQxWxVyn+LQasftr673fkKMU5Dbfg74v
vxCcHRY9//6Li2/ntSzcJ1lfgfglbFYXO0Ak5ZeAbVI6FNZb17LgIU/Hlnuuvw/PEHIGX2rHj41G
3maCbvXORgJTifmsmuvkmayTrbJfD1/891aYVp9jc6xtlm4faFskzv0z6EtAa0E1HEYwCLLqXi/P
cqvxz61j1FvXjKcXI/HOCEkMP+aT2LN6eYLU7a3GrnQHxUa/U549/hOoFgQHpVIfE489RCj/c/K0
dqcSkNHYEyDhf2rNB9mAuwKYo79GOPylFytNQezCF652jg0mR8uHZts7pfrCvxI5DoQpV7KY1GZz
MgnbLGQRP1W2aawUcG/EWEhXNJR54LzLRlfBlgSlTO2oNLr6IieuopLA6lwMLCZ2M2LtHhHeFw2V
vEfTLNZFgKuDBOjHQ1o/YQe36oyFkhSQDw39XUTRdKzjtFiqbmK8KxaSdBoo213jlfp7VdRfRhPj
GJ/458u/DFLUUayyXLPOWbtSAHWiCzet8HXhRDFWoTzppxVvLGtn6chKp4qGMmXqpcTHwVTIol4b
7Kzml68sNo1bLqc0KJ/GMTHAus2mDjPoUwhssrrWTIFkj927qp4zwxg/ZK+gIHlWFe7w4To4dzRz
L71TZC85+N966UqprjIVXZ5Kjbt3QznLGYqm/bysLP52WXrVSZ9vSqXHnUXTwHH8fYj0bU5MBYjY
X9VIDNhiAUkXkIdZnGTDpPjZpW7z9iSKDhZZym+Z98xr2CTWLh0RaogNYX50QCmTugq/R7OWJhwa
5xTZtvYwdAaSFHPDPNKrovgVOP3nSJX0tRwpOyR/jyy1VL+NzFUn+F4mpETzZhei7vFthqmYXvAT
KB/Rl6KzXs0ac6scu69zVSrxsVIGbQMcO38m0kJuy+5gMrC3k6PifPzSBlP43hCMx8ygDy6B4RUH
1SR+59kgw6IaxTY/TcrvYY92Y0nmLPZABihF/YGzTon3FRS6vLW7vVPlX1j0pxAIDGJRwC2XfjM6
X1lw7sKxDX+qpnqKo0r7kiEhBQnRDMG8eNrOcWJrl+sqSaKQWKCp9cMXw8rP2GdH76rifWl5IbT4
Il+8Us1fOhsDlGKMk52K5MuLIFW1420xLWcLh5d+7MVDA9iOn2z+InuYg7PzpzF5lFVW5dbLyHGC
vew/+dCCS7Q0VrKVID5c7cF+kpeSVc6s3tdo7ZMsISLvzp5n/kHOHYaVsrHyyFzJouWjJND5xVfZ
d8jTCpc2UyzQrtPBVoXpC6GrC05x+Vc9BG5mqDX+xI5TvqlTtqmRufw6epAz+RbzpSgy8VGI77K7
ouI5MTgs7GXRUTd23vRfcr0tkUtnvSWrxy5ZNUaUvmdVqu1zDQ0qOWmnoAnLj/EFoQB3HenGvqjy
+BrnaPSGRsYCwu6w2Mg7j1dhybuaaPK1aPLkIRi7NfH6WQDNr9qd0/UKCdK5/H8cfJtqvtq/TqD6
SIFGqBsT8CAk2iBIq3Xua6Rm9blVC2T75voMSOCq8Hv91g2l0l+6NU7yazeLxdIeLlV1HkOd9caC
JOKPEDG9RW2r7altJuMdBD6RgTp8E8INHiyrDBbT/BBlfdBt3Sjz1rJolYgpIt6kn2TR018732re
AlBtF1ycYK3Ok3UWtndxu4rx90B9ZWz/qOtqJbSM4ATL/2OEoMVXQ7dxG+kUcS0sG8UBBN2Pnlu2
x4qY3EYPCwVAp1qBP4sjtHlIBcvxE2q1LRJqP5BxR3LAbvrXQUd6tvDc7GIXY7vH6w0UkVc3D+mI
YGMRB94bCaI/06gLfvpiZ2o691Gq2quTOMOHPf/2lCLXHyMUpBAFtdpDE0zBue4yE3/EyH8R84OC
NObwXbHqjVISEzN8t9vFuvB2o1IB6641fVYHcXbIIQW34qjzBIyVGIm1uRWlT32nuXV8K/Y+v9I0
U1C6zSPjNRED2XIdIyZtLjZmNFCU2maMtUlXYx8YlbdWq/KbHeoKfKZz5yC3WeclQXNrLSyyJ6gN
tLcL6d6Q7jwD8JScOTWbeNc6Apz3fFeITIc7X0UbUrYmLhw2v1PFrXVKIm9Lih0E2HyhyiYREpY6
dg3zWHRJzC00QfNWDEKhb0VjWbci7zYV0wpUdeXYbOgnZN8Q9JVjcUQeEB+YlWTHGgm0otkBwXpV
mwGRibJLET6dD/x7P88iHYrrNJx+7yG7BQHsTBJ5yVYW6wItoyzAkDPHO+whNTTnjFTpMunQ5OHl
C1grILm5Kf0As/K5UvaTBz+Pvtuhqe5lSTZaikfoN+030T+7RgmxKNCLbF/my9wPjSZetCzpD/e5
URxTjk4A/yv0eOPJvl6UuSssG5GEmCdWUx4+AHzyS2r69fF+MS9vwmOp5I9xI3691T7mpQpqP0JL
nPH3iyGutgeKWZzu9a2vpAfLU97kle9zh5nmLAmMIZ02z2E/e7aKFKAXt7eDEhrtKXADZEKK5b0a
P3azWciyVoj7qUkqLefF67g6HjECgMXpdiq7NkWiLIKmdm8t/2G6Jgm3mueTWpjvZJznsfyWXZEs
G6PiLP3M1dZqBJfFiCd4RIg2lj7fclm0TGym8A3NzxBI/LcqrpeyXkVYY18iCbbS+nH6UFGFWli1
056DojVeU6IBsj5O3WE/BYN+mw1TAUTmycItiIGwoFVJBchD0UTuqZoPstg0oPbwPCoWsq4vS5LU
5PgLdLOEQWTqL6x9jB1Vi1LXkZewQWxsbrA8u1sT+OK9IgH4EnsvW9QQZ4C59x2Tf5/K9dTPYXLA
bWzlmwcjR3WStVG9HUdNOQFpSBwjPcvDiIj8uZ8P8kzWhSSMVnjJVcvfGgJeyb8MQ0RrO4oCP+9/
1stJ5FDS5N6mYrl8u+K/XUyOVSsXnKiYI3OEfhMAZhvRGxX/bg6d0n4eCkTomkViOe4eU+p1JYv3
Pr3ui6VwlX6r1Xa0MCHiPCta5e/tIk22feAnb6EXP+lQqP6Yai/ia9H82sMNmv/Sw1NmO9mpQbTA
1dKT2zYErxo/O2nCRlUiMvb3KjuJLBC+f3e5j0CNu92hMHN25klk/a2zPQp71aWlWOLs1TyOxayY
aghijcROXNJ9lb3LUdVZlKPZPN4qi6ze9poWnWVdPjfUVRKu2WMLhHiZ5taAKcYC0ky5ngSo+XYC
VD8oo1gmidcief5XXeQENpqkczmfEONA5vmvJiw9KMuRv7fLcl0j+fDbdP/acZinlC3yIGeEIvlZ
dy/yq+PFLvs4WTksO6SeiQMgEJHgr4YB6XkY1ZTMTl6KY4nWtdBxO7u1YByhtSu/qRAe4r+8kd2t
CpM7ckB6tIpnq3K9r68luNQFfFR777gx4ZIe0W7N+ZBtsqZ0vWhnE3lc3ussE+eOMEtm8IxZXQOw
Atf8KrvLA5Brlu0C2cD7GCMQ0TK2g3qn5U6/U1MBBiZNYT2EfXKuiX3sgnZ8L71cxQwXqYEeVWta
ZJ9wGJplrXb6Sp3rZIMNBWWTd/pIUjrRDrkZd/UL7oTIfJYCxoDjPyNjM3xR05htmpk25KFLTKAS
6IVjVo+HsYytLQtH/xHGP+KliqG+xWydFz0cvx96VCxt1+yRr0f/wR50F8ySgfFjErYvCkpz606v
EgSTRbIXSRztlXndJbAGWevDOLwUNcrooQUIU3Xi/W0mSPAEV7zmR4ch8iJJs4s3YSCmN8VRN/Ev
Vu0xKcgO/VWWZ/JQh3W+M2r9YpS+f7b+PhBa889wKJRTGjraVjj1F9l4r/+t7zRgTQG27V/nuA8N
YqfDDEJby7nv9fLsXjcVTngKned7zb3rvU7eDPp/muJArJtvVvaC8hduSwunu8E367MTuLOXna9v
BmRi1lU05Sv0el0bi1Ilb5yXItMeC3uMHwSJ1Je6VafFZDfJsetT92Xy2npF3MXmM6DVqHtro7P8
h4pE0R1Hdw9fDrPaeaaoq9SzGwTfZKMJi+yKt+uKNfepis1ijzs5P/VYHr0whVUTd2AZZFmepnyJ
DiBam6M5DO5r6tlf+VH2CFdRQlD0OcXX8OFWCgwCW87weCtZ9i7Fz/tJllwsVzQrMa6Zbr8LDcHo
FIO6B3mAHowGlqdjWjHX4UH82YCcN16SMNDWjTBba5HIFrUKFj5PqN19hjKOgJ75wTaDuX6617d9
gealDvrS7ctsBf7QWDe6sB4bQDePRm4jqWbYGro7BdCS+aATFTmnKYkqj90Iq1LqWt3f6tWEMtVc
kn2j0NAWlRXGO4T0u8e2XVmRMpwE9tarlMjW92jF3tn6XrUIA4s4RVFCKewLDrDNUjaUqDDHei2+
dNhckEBu/nRTeGxjjSFe6nUo0f1yGplAcEnr1rjE+RqySapVrMWgeHtFs4k5J+2jZVbFS9AleL7C
J98T3CteUhY426rG/lS2pvZgnqs+fSMYjflFC/fOacMarS+ys32Ir7Zp98hCY4OyzTskQxZZm4lD
rXrT7YDz3a/F78pkIWauKv6RqJB/lGfelAe/FGXDb3XJPAIfkChfyCEqxjg8W8xdRR5qCALyJ2Ma
rO1AVMfOD6Mn1ay6RVDW5fe6s17cQegvcTsYu9g2vE1SdN47sk2EBYrqeznhQJB1Y3OJRKqfB7Kd
KN4O2cMQBgKDIYTukKOtvEcLd4q9WqNUY6BU/6jNB3ZN5aXXjVUZEe5fg4FlkV73F9kou/GK/pPw
dXSQc8gDUhiAwP0NaSpwaYExvVU4xPmGjnd0UfTrlkT6frDbaBt2IMK9zgwukR6Fl7wMfIxjPAw5
5+K9IZiLiIIDfdKxYbw3KJZZnhWAm3aZIUGb1faH7ns9u57KPsK5K94xo7TmaiQr0CGeg4NkCRDc
TjJ/p4oUt4qmV05FZimnGuQ1cqwpiZ+5QdbJVlNlmwvDjj7AYculmwh8gyb7wW1AiDu2EX4XY3Kt
MVB+KYB27eoJhaSkzJQPpCOQb6XDWGpIxJexcZIjvQyojt/yglBEdk1VvGo+sTaYMsPrRJwJo1BT
eyAi2W/8VEl/qZOtVRSgqE04YzO6YxevY3ZG3Tg4fDEZKw8YlmsXN3+RBT3nAbFIAf3th9z+YVdj
i61fglyF0Tjp6j6qnMdjoouR9+jZW9kgb8UD+7AgAx0uzETREVeCXdvWwduIV+RDV+D1QkKfgDNq
8lu7rO217OZ4pAgQQ+O9O7f+v0eh3lG+ti2WULrWPSJl2T3CRugeLb3Yu2SSTvf6NsxIFE+Tw3aQ
brIhToQ4EWLFrPav4fy9425sMKMOERt9QFiACHvvWO/CFB9pkhs/I3eL9pX9J+rZGOuoTvFm14q1
6lzwdbofNJj4Ot0OZJb+YBb152g+0Q/Qwz91v/2T6dDQadqoXzjzqY3J2TkwK2cZekmMriV194am
Gx4Q5hMrLVEBA9fOeVQjAvvzAY7L1seoCuIzJVk/V8le7hR421viV8tyAH+zwmIxat6Tkl4BCQfP
8gB9RllFqItsZBG4KBEBrxzx+IajCJsdU45mfDCntHtpybovHZCAe9kYojG6mYIgW8tWYSfDMc1w
dJGtVdoG1xEcl2yUVTAtgNoa44MsmR4xBq8+eWxvMhRT+/Qg1QY6AKUrhMWIRfxTlaB1ej4yqVIw
zH3qEr795OH2ImxnwL1UHZ8dZxpgbWvOhiXv9KyIdN5MDK/jXJJVQtPesjJPzrI/lmf+Np3gjshG
BxjRUxcYBPCZzIVMUeFfwbcDGwgtvFgRNkvpwNOnSJ5GYbF6NMIzeSmx4ob6p8lEohDPLZ6bT0PV
FYArtRjbp3HrDUr3Adz6w0cD6zE+oIeuPtk6FuvjSLY1SbFaIbqOM5JrbYw8ASRQYKRtWTg8k57c
kY7dK3YVPrkeD3f01Xo0+aN3oxHjWkXQbZWzlb3IM8UEblQWmrrRcIXYRAqi9pUOfzghrU/8ibc0
oVgiZ7ySe+HhV1d7xsrJNaK48Ywk39nD0+jOKyI3Qy6W6y8yoLoHXaum5asWekcnwumb3z/s0Cr+
I/e8/FoIHUddJ/3idv63IPIxoMLGDTkxhdgW22HekiHfounVDEfc5WfAg1MP+6gq+Ftda+WEF+Dt
GIOkRfAIxQsL7/ZRg14MkVt9aXX1K3KJzkKACFsZ7axEDsmyQt1yKUaAP4inLrueXw9RgixYTQ3W
XUrRikfXFShRkidcaBN6ZKBrGkzWtjZ2GsWAb5wyoGHb8l4WSXQcgC3i99OcW8LxiLKFP2IzQ8e8
xInQz9VyUzRKuugNAKZa0i21IgToFH5RrXb61pTt9n/oOq/mRpU1XP8iqsjhFhSRLdmW7fGsG2oi
OTXQhF9/HvDax7t2nXNDqRvEaGTR4f3eEFnpuVusm9EIlSxBuK1MTnLvpQQqa+n8Nxp+iKpMCRLo
/xBGw3fRfa/wr8y86pssIZPozXAwUB3rsNX8UTQEWCnfYnKKLJTxPnvsR1En5g+kZHaTHwy+mcoT
1GWc7o/KMmFnme+oAdoQyjG7E5ESQI8c7UBmxBjoS0UylmP9o6f6AuGbNaWX1vgwyfm7ZVh7AkZj
fquyO7dNfk1tmNVLTN3OyjtMZ2uknJH8oYxV9TpEf1svB0gU3ZsCOso6Ybk2eI0ECNcM9jEFk8fi
7FSNzGo14X+ytNnJAl6AIjn+KbJYXLXZGHfEIA5Sam+GE0oYlAHRo68aupBdbVoG4Xj2inia51pU
V3OZCKhTk5clL69jT0aJhkRmv+T8MSj0yiPmjiJM47NHdJOjN+Y5qgXG7ub4jB+BYPHZt8fUJsBB
yuEJ6sfOFPMIC5lQ6Jp0YDVNS5h2pB4tNQXLuV52mH+IMMnGsxjg5qp4pWUZ9HVlUE/jiMasNiuI
r/C6otqj2p86b3GN7D3rBxJ5pDUwnNtX14Hm7Jj7ZGjtYz+gT65SwkJgQCaVa5+WBR2DiS8L3gmV
FrItd4MRYSL8YHEGw/bNtp9hcahhhqVXyCoi1fft3GJBlduTuG0vW3Rvhf9f5xZdpaOqbXnEBuxc
NwBdsCN513YXbTv9eYO4Emvyt19Oy4hjcVqFoyCjqu9xOZmqpQsTL9UP1qDeVL1pQ4jkC08Y4RO3
gv0xUSCQTAZ9/sMkZiOTWbznDofkQGFl4DP7xaFNtoJChGzUOIS0Fe7vl2oavmcuG7jZaVPSJH4S
PnrHc5e8gNw+xwamCU4mfzUdf57EW54a005DtYFaSgUel5YA2qx3EwUGlST4wX5NXqt0afdYx+d7
MfwpnRwIAwONfao0zX5RUvcmRXQuF3et+ftJNKcXzRjeKquvD1nTfO/JMNs7Uccfr9TgPETyUbUT
SQmfQrXW1fculf/EwuwPhZXa5N1QUGnG4RBJUQV83vxSltPRS/lCyqb0fL205GNb82VpRfJajtT1
9ZatS5Qc86w8LADKJzvpHsqyFgd8oN9G3KuSLCrDxaW4VsTEhlp6fujr6EE04j7jR71XNfnURNpH
qjtANZ24qOw3gmGRco9y0QoVHfOJRMvNMwEPI7kO7d9EI97C7ANDFX91nEYxecimoO2KnUcKeV8Z
2ikrQxETzC5av3a6u1ok761JmiABh2x93fKaOjam08Zo+loMN1V45RlJfLHL3fyjFx6GJLk7B05H
9Hrhu/ZsE1hS6eQmNu6hptxzHaAsirjrrxWa5stSNodoYg2F7kb1PQWHLDD9jJRE68OoYxRZQE63
RPVOYxH0IPQheSt/cIvXcZH+bo3lS24Z4xlfhTXohnIxk/MUzBZ0vhorxAAYGhPLip+/syrSi7K9
ZGPPGOxOJDlENvERyjTuMFp4L4pmgrsqHkwCMndZQ5rImCNOTcbssh1kYmUXqqOXohR2CAWqhMYr
726OwAJkyS9txR968TczrHdrnH8JnWQiJzUfIGNfGlSIzgyOaNpuuyP97xuR92zTKqJf08G64oNE
cpEoxKmJu/KpnOHh4SjynCD8Noey2Jcs6nY6wqwdllH4DmsjXNoS42WtK/etvlrU1G5OzKQbP2QJ
VbZuNNLLQpbbOWKlhpdHroXZaKDQTKvlUmf5eKqmbMaY0TaOOLTPjzItYxazyFqhx7QHOY46lOpO
2zcZLkJlH6f7WDy2A7IeM7Epps6D9eI1LImr1qhOKa4QuC8UHrEMKnVzE0q8lSTWq214YzBilv3W
dSep2Cnp4Jn71lO0D4RjDe8iS8kKH6ABGbMkMwtG/Tcy6dlctbL+UFpqol7eT+fGMq0dGtfO7xku
PyYLpU+KruUDWXEPORnuAzzV3teGxPhgAhv8HqnWx2QPA54JifpRp9aAFwMEztgq4TfXy/gBns6G
LW/lh+YRPFfCkvrwrA5scXHFR1wzRExR0X4gIZt8TZriKSaGkFR2/YrPugcg4US7rUkquX6tFFRE
U/pBzt9qdIOnYjwTvtaaE5OsaYapzZ44ik157ft0vHb8Xy+TKw4QztgrMwHtGq9Ealk41iNrbRAl
70lZhPLa53xloxlIm0/ZRFkeDPk0+o2i5fshNlYUdICkmQhov3HHL2QytcCGMn5QVaU7YMv7g6Bh
SsydRMOg1ndqOvNBZjEp5lZjB6SgkVWDu9WttUbHn5Pc2OdAwL5hyaNekzKDZ854WJqrzNv5ROJq
dF34v+C28wBT8a1Io+QJIBVPEDYRLDcU9abFg+CxX55swhTDuibLDCABdl2yLqq31FWZkTifiP5g
uFYQDxUpo6qR3+xxqM/eormhli4GeUrLP/VQH8iGWY5tN7KiaLx3yMG7QYwZwhee/2iB8TuTocZ/
xYYb4o6IRmBrO/Y+ytOYwFOAVmz5Z4Z8xFhZhmQoiZCsYEBPBlV+1dehOy4AruxyELuhKndKI0hq
Q8PGz1MhtmCIrGDwSsdXiQZtBdNDj3Hly9h4gOpWeegGo/HHGlCj9mJ3R8yT7XdUlvdd2tg7XKpl
iLeh/Zgl2D80+QJvoQMu00wG1Iol9M2ps4fKIJsKwsCs9NZeWtguou1oMUp1LD7ZTZFTe9Lm/Joo
XXTpeVR9J25+mc4yBBZVxpNUjQe8uoGQZ0fbE69ACnScFIGZvXW21mKNN+k+iNo/jN5UmMdkDivL
l7PEqbOLlRvWA8N1sifFryjXP2JbkQQ6sQGDp3ph2qPnq4F58l48gXZDbhgg/tSC7OLKaqKjo2n4
MGCY4RNp7apafkXeeOAnMV37jmpjDisxjCO3CsrSfSxUVoGxUvjSVfH8I/bGsOfZ13ol7L36LUls
56HqlT9i4g81WZrxaBIbuO/m/HdnwN8RC8NiPjzVg8geCjlOvpLN2Bd5461n3neQnmOWaJdhqZrR
fsZInsgolNJDFIXV2JS4dil/zMkcL2YEfWtq0iAdJivoEn4nQ4NNHrZbSEANgNF5qs/uLEdEOnX7
gCPdVRVsqQyoIgYWUbqS4eWHunCflDYJYd4UYqIuCO0iYRmR7T6dSP1222Q5lVbRQa1sXvuuflZU
CG/uQNnR6brvWkLEpiE0kyeMRFPDM2/LMKGSW+KzG7dXe8VEB6yS9uTVsYKPNYx32X2QgZmEaJRU
qlfLP11nwJVjWbDjocgC2G8e8b9TsrMH73sRVSaB1xKsoz+MUyEuU2ffKJVO1wmSYcUAeyjc+N0h
/HU/eUSSZRhiLlNssxmWfEHECRB8Fan7xCne63KadiSx2WRfwSgvUtiEtRJfl1JvHqopXfZdxBRV
2rhiOZFXHJRMOuTEZbjjRekRDK4I86U626puX1jjk65h9ScTKztD05Qj4cg8uvNTAYFjLLPkuWM/
G1sUmg2XukmCrqRvO3asKuaQjs7OrjHi6Vg2trbLINj4xC0T2ncjqcNiedNhHApDcmc5+XPqJRfb
csW+93qs0Qj0PpBiYJ0WR/VQ/LYm6QcNUhqZlwesp/bLYNeHlMqzHyt8c9Gs7jvHFT5y5eIQeRYj
SURgV5/137XVX7AduvGulcBC+IsipdQTX/W8KOgNG+wpyqYdMYt3/lTuavP3A/izOCRKs4tnotAK
ODIxoBxsfUfsx0Jku0nHvd7Auuw9BZ9B5xoocAMhtfcikCwpDq2Fo2mLEwTs8Lp/aQskXAaFQI+a
P7nyRKJPJI+prKTNgeQnxp+f2CyMlyQrnpWoXQKpatFj0hnfbZM6/CKbMBvy5FzNDNemAp2rpprR
OBeHXSbS04s01J22AIe3rUYMWx0hnYvgKeVd2ONjimNY4UPdb/3IttSjim9dKFtLfB6sBRaEWZdy
h4fAc+TlywGN5hSQJFKykFXYqU8lwe261561bBzCiQzKcHv1dYhtcyDwFOoUmhpmage4HX77ca4K
98gftwmNQm1CG7zr0C9EaUz5EiYtE0NWsmnz0CUF293cnmLAUBArTIGRONYL6IXrA/VfE80TYd5W
78ItAVAqcxSnJS3ZInuomt1iDjEbmcPRGKq9dDqymm2tLH2LmEa+BPMslUICLxynealCZpGKTdAU
7a2hfrdTWAE95vncH6ilsy5xaZIsl9Ypeyk3CrcDy1fWoWl+tYDdD5GiEm88kPJVjNZRMByGAlc/
vBZYlvqtqF9xWf/V9dXw+V1tr7avKV2IqU7naMEOFXr4McLojh0t+4ztlbs2J3Yc/L13oqkmPjQH
e4rG0I7fEDU1DHR7bagNdhdUZT0nw9omrrSgU9v83PcLBfdlRxzSs6Z4GXFp/McovllaszpBsILv
uigKGKTWD9BiKNddc4XhIsk4n8+kpaVqFB2Xoj2NXbu62ZIFiK3N2KNLJCJ1hAY7GeH2CTDzoC7s
LG+U7ZqQiWF11VlfdlrasP0leC/tIVFiFYL8+7WuPLZWowle07laCNFBDxM05kHjoGNrf7pL8RPc
xeWbjQjNlLrlsjumXelEvydpgmkOf6tGn+pQrIetuR1MzDz4mf//TkewA/7ratzLu8NMZowLE1pr
xqCV9nc2JwMGjYVu723FxGCkyk+ES5Ddu14QN3244GLoE8PhC0/Az0ycFsodBwnj7zD/TiL8ojA4
1JT+ISrwHy6UMvXt29B47WFI5XNFnnLOOBBWpUEKTlP+mMspBijvXB9jRiVc9FtXegNwuOLunZxQ
e4jRlBNIwXvB/q9i7F5KohziZ4eqWFTeU0e+CdU1jnKFCVTLKsMp9vxJCP0ya8sOCb83OvdB8Ax7
0oUvWdav3iaDdIAQY4SUcjwrtZ3z6OCfmswppjSO0rFqAmf0MG9oZRFGaqKe4p5kyxEx1oWv5owX
jGL5C1VnX5kgabmG7udebN4ny6+aJg+9evnNH9shik6xzoT9ub6rZz0BcxgTjr13HZPFOAIqN6jG
gowtxM4SXX1TS0SNkm1UkBRN5g9FXN+sjIpzXWN4PlRHhPYLHpqQ0GRNcKUxEaGodpSOl/wD1r+4
RBVOshHeGrtOWdqHHOMMQ8Oxr2GYPTiTcM9FH8tnT2GnvFhL/2vKk6Oz9EcJWebuOEl95BGoThE4
+ntdkX9VZcqPYTXNNF1NwhhNiis5jp3fkezbFGnyIyYMBCQpqJ3J/C7xCrWj1PlDgOxOMi8Q42jf
iojlSxVnrS/U+dSanf0TZN4FC2CMctR+OAGWvFAaROMyENWJMyErOuJAz7pCTdMpyRwnRHghG75G
aEfY425R+m7P8nFXN2N2VNsV78AAtKtAWvtksK8Q/THGTORLhZ7EyOr0e0TQDEpwign6PW/UehWv
YIhp2MtLN6rf+077qMa+vUQSwSTVfuowdYnkOfPwARorwgVR/iZZXiJuzWcGqX0/l8WlLRtcMlf0
bobqOxqiPXlSKG/qnBHEbQCptolBlnGxx4c1foMp+DPp3eXRFOQeGCp+7bPErtcdSpiNFmnIhZjc
7wL8Wngu3Poumi8AnzGuyNgpSSrIJ2MGoa7YUHUeeb5O7mg3dgDGWTTk63Zoz+6p2aN6pxL+R6gn
0/Ky32LmBwPEYjx7ddHgmFKaJ8+QybNBRFPQK0n1q2j+YCuQUiMlHGMRtneHbRwd4tRBMEzEMAvq
fLkBMfye9f5MDnN/H7vefR4wtkgr+MyzZFooUsFwtNW/Cz5suNW8c2pphf/V/jy9Xbl1bu3tsF3+
9e6vvv/nLbbT9hJt43ykl8o5BvlE/ZEyq3y+rEeNRfTa3l5t841MVS7a2v/18uv81+Vb33b4n77t
PlvfrBHvbqgNUWuS4rwPJbhhUl1fEk7ZhMCp/+k1pMmCYD1fKFB29/p6fmt/vvXzSFz7g6NYyiHO
k5acdA7NOs2ORPcSs7m2zW7+T1tJPFaRklCoWY9fLE3lcXBLI4BEFL9sfU1pM7pn5njc+raDijZd
Tcfo4bOrtPOnmGHs60396HlnU4fm8/WmqlsE9R02/P/VlxFOp2lSPX/1seMMLM02brVJtmrqNvHR
ImCWZXlrXdXGVK8RSQtMfVP/g6zL9xIi8l1XlSlcItKP7Sqxn+t5YfsUzz4mh/X3FMbFMTOa/ERh
BNUy6kQyw3ea7smdFAVYSlQ92rXsHvB9PrrMsRdBNPueX2xxRjl2zNnyXyrhdEfMXd4qUThX5Ifq
XmHbxbAS249jT+TriF4+n/oQM5Ty4o2sPVs2NydYVAvOelhlzkqJf1y9/EgcIw74or07gP5jRUjq
d/zWql0y2tVeXTScWJOBLebQBHadT2Q5tNXRFDWVHhVDJk1HKMfSe5dLqb6RrQZhtM9XNQVIUlFa
8OHN2PjImt9GN3TslCE0ktr+voxmsyvRzr0UKSYFzVT/BMufL1uXiMk493Dr31rbAaFwfOiQfu+2
67e+ftDfPEuKh60l03qhwjQ99v3swVPrk11d5uNLlUQVMth03CvxOL5sfWnNYhdy1HVreUPbXtK2
/IMNzb8XLJPlYIch4aCs99gOpf43Ha3kebuN1yzpWSWDw/+6QA7NurwXxXnrI24wfeiV6OoRXFHP
9W5CvfukLSVZPzgqHhw3XuEJhu2tD3/i57Kigrp1WbWEdVvUv7ZxfetKx2UO1EYjw3x9UzZ39Quu
tf/eocoPig5RaeO8biRX6KBPWZM5p6xjfMWy5T+k289LOqKiTC369tX/v9cB8ZOhoBLjvN3v60Kp
pfeJahw7G8LGcXCqH7EMNM/GtPrntOnkb33bQdZq/divhzgjC5qixnL4nxNfF2v54mDZqj59dW2v
CK6qH7/63Kz8o5Lg51ci9XxXdFjQ6pSMkyn999VXn630kAiEF25XKFSYPi+r4rY4KTpkGHIEsc5v
zGh1b+nfYoCgfcSa4bA1tQTzc/Yk6K4dq3tLomgl+axY4XpxOiblKUuwEd6aYzI05ymFZ4JVE3uv
xH4zvAJ+G3kin02TovpJ72Du9+Ngv02VGE8J5tm77WL84/NTL5p5F5to5WVvO2EkWJTYOeicqmgJ
JmmF/erIii2Yl7xvLavU8LCiTrC1UjeyXw1iskXfl89bVz3ErCbKZnnYmjCmzCCfrO8tPg87fcJ/
10ol7pxDquwtz3NfNZZGJ7ViUbc1a6xe8F9jkbNdbDBcPKFguGwnIxgdr990ftYyGGeD56ppntT1
pjkh9n7vEQa8Xdhi6BpE80CaYUTM9tZHdmS0T/DTP3js7720kYhomOKmbWLb5iZXdyLgznV7RbKg
MgeGrZPaXnSHxJHEX7MfP1a4hbzG43PTiPLgKW1+KMbV93K074AEFsVfbdjXsLLelFyCThXqtyHO
md3nqkRMMs2s8xnlPMcuWIsbzmVJkTs7a1MqJHEMXvSO7W7xBkWYvJLBPG6tthnFq2OcGR3Tvb20
RwdWEEbFuod8K9dOUxUlb90EklW0lKSQ0egnDUvdIKEmsKJ8TiBhuuzTwhwOwFgrNuaynC/v82BU
eK+W8cnTyV1HhWqrUjxvB704GaZyMyrxbdCVFGf+dr7xobHhqCfw6oK9i2Igi8woHgex3SA11PEQ
xDWr/tFX8imKWvU1i3GahHHjC9OL7iW4Vt6yVleVlu9n1mAXrYftVbKuMezafIyruPjs0qYoDRVD
vmRd8auxXePUGQZScXLi/Jkl7qVsyw/W3t0v10yuciq1PwL/htzrLDZLN6IRfRbkJEaOfQ9dwsrx
d8d9Kl7511i3+jHJ0W9m1p1TiLy/tBJjOOWp8CzrRbfri9DU6lBr4LSVklV7CCwNRe/0G4s+Qmgw
pg2S3kv8CGXXk4mBPECAnf4SyQ81Xuyj12krO79ycZgHI6yypD6QtQFoq8KMJbfgecnG6nUcslVd
WCTh1ixa/EYhTTygvLefomGmDjWMLVoNY3pKBVHzhsy6A6zg7NS1eIRYSnUyZF4FWWGLE6Cf2Jur
rJydufHC0p9/fqEGSYFiBwlqnykU+ilqkXGk9yngje2b+vOo9C/xwghkMNQe4kivccIlxx57k+aN
bODuht//s8Vu7U0urvbcd/phO4f1qXcZPMjVk/17YHB+MxPHu5cNCby2br1Jy5jvC67+27kJIziw
ZjXYWip+iy+tBLlf3ycpFr9UerXfWvjANy+dlx+SqLHe+rpVnsH3j9u5wbPUZycSp89WY7bP/bic
TTVXsa/QT3lbLNdyPfTqeFmyXgeuodUMnTxIV7HxMtLt66RrDnveufRBdPAM2DqJnLGvmcUcM8/l
pdSJq1BHjbPR3C97M00lhrVrezu1HShgml0tr1vj81Zl22Hi3tXAqCS7nkaJLTaDcU3OgCUSBEM4
h23Nev0HKALYvHulPVO1gE5Ec+p1rl5cdTnjGf762dzOaKKRYWrl17KQH2ad1ecSxOsqZfvvAQdM
Z9/kdhv8z4lR9aZHnY/ydW1vOJqBo7LW+hDIsRZZ75L2gEGTnmEYYEbxzcjd6ZBIxJRaocY3niRE
ArZc5ocUetXWt13nzk1825pEpD2huANlWN//1b+0HfZFwlbwZYwFS7mIjN05SlCccqiyvoJgjMRy
LBqKyGtfajJ6YgQUQ+ew+9fSqt6aqE2uW8vz5milVlZsdjk59plyVEY7YyNdDa+qXemPduN8gzHS
Q3rhCqIjIHmapMbQSAQ1plLky8PW1HqoHIjxCqJwONvMVXaORg/m8NrExrO8LWP6+Q9vXbY1B6ko
YpJ0uMAqRyDWEU+UrZmOpEHZ5gpEb/+WbTUhWgybSBouLnTHehJIcLfW9vn6WD8Vdimets9erjyv
ycoUEm24vl2JRbNO3MnWbBJ14adZrQE362ezS2yQMoyg1tZ2tzSST0UDxEthmdKapVUqqd+dCG2K
BQDJc8tYbWKBrdpUhmJbK96ciTE6i2PnBwTii+BVgsLkiSCn5S+4xfsMEvq9wcM6oCif3Ct83fye
paEv2a9cYXAUp6a2o7A3luRCMnR6og5ZnWpMPG96mb0X2LP97mfnxZyT6d1xm99VWdt+beZTqJFg
eHMz2DdgP+nvM4X4DgSfjYEWu9m1mKoMJk4cXyiRHrNpebWXyvCx44S+0RT2Y78M9eKXrcbPmydV
FuVtOyjEENxAQw0IVT8cHB4DmaNAd8eWelrcSghXUM/R0Kl4bA6oWLx+ukCWX86ia382XaGcLa2c
X62h5Wc3PWmR0N/tJflVLW5Agf5Rzk10SOzkTzuU+S0lSWCvFY5yQKavvjdWprFo7Q+aq9tviX2k
JFZ8M5ZlPBjKmpunFJdY8X6xXFdD4jv+mGn9c5gSk/JO65w0GKNU2dx91mA0NomswIEJ8YOXGPk/
I0UiohxcqEgtxUqHBztvJ2+nJ5SXWogAL3V9BJHPKPmRedFX2b3ocSemSqB9a5fYO1kelU+I78W+
TbDHNB3ISiNc+K6T0YP1j4vq+zpW2ouB3TlC9JaYpgrH+hpEzMLuEuBlAu9VWZsLx7hN0z96zyLp
ue5t9zSXA/aHEwRlEYAzKidNoa6Gpqk9oJ3XsQeJjPAXVA/1WoCA7fBXsneVXfkGbpVnpkcsNu34
e1u64r7oTNp06TeHwj3kbicBMeWgmFPyMHnZr7kipXsa8c5dlubvggym6XXvn3iIu8AiTeGZ4q2G
3byVhLFVgcqnjbuLK9V4h/n5c7Sy5q+JCya1oD/pMLSIvxPA+rrBHGLsB1/FpO5MrP34otZa+tTC
Utla26G1SJ1BOA84tl6xHaJGh+kyeWtyyPiCjYoG7S87wY3YZ/bIgkcz1ftMaXWP6tLeb00LI8Vr
mXmPW0vCLryPBmLsyZYPW5eB+uDopHa769xcu3vS6GF5QiBaW1sXIXwYvvVFHm5vWGefs8HMzNol
PdVatLp9NsN9jqC0mmnzvLXqUov3hRtVh605sbOhXt2TNcalnq4N91QpYAg4cv7s02dPO0uvsmHy
csl2YFFy4NEon7Y3xK4y7/OWOLTtJKtqUlZ0qg/r3ZT1MI0AfwqigfN2BVD3GEY1LlBftyQFKsR8
Nf/8zGTT1UHqzfc5A+6YLU2/d5GDt5xIwqJMmOnqPvtr9za+0qydXpzEfinG3423GK9gmsFsWNML
84Tx2kzNryTHaGI7B0SrBphTeicYo+arrfXwuSSh4du1laHHYVvXFNLXs6NKpUftUot08yfm+wYy
jJjL0EtYQSBFS1+2A+Yo9Z600Hqf/98+fU5LP249zLttPX2Z4wmWV+Th/W0eiyQ17m49GPd8URj0
4bSct2ameMNZW6CHbJdoo23cmcBmp0w/r686ysgTLq0ne317G4sDdPcIQ3S0ba0yOC/bIc86Rrtu
nM5OnDkvPd7o1ylTkJkTrAYLMkYdXS7gPOs7QASTZ7zk2NNEfRXA+u32fEHTHmLzv/cTw9+6VKI9
yn6IUfqsvKCl0w+K1g2fza2vN8VOaMxnW0uNu/q4tBDsPpt6xLuW8hhB3LhtXWRhUc4bMjUw9Da+
b33zEoVaxYOxtUSvyFNviZor+Ee3g7TnWwM55PGzCxXkeWT97xtOlT45Lo95j3eWPeumT22XSrEx
xi/bwVOTo1oby3VrTRHxOalwj7VepHmwdCsKLFrH387WKbN8YelAZ12eHb76DC//46kqk55sumeN
GF7/jzMcrKlTX7YDvyMcPCTV6q++yBzfBIkRDzj6qC8yJp5eaPbH1wU5+xScN7ru+NXn7oD9p8+b
dnLEsAIbocCa7PmBIK2nnuCVK3NgeaWEHkpEEOHWsomXIrppPeEVyYvWm/35v/q2t1ld/VP0UbzT
GuLRsYR2nreDK0AJHQQBKNTpa1QFki61GDHucjSqd5FFzT3KG+A1L0uPW1+ZVmCVGRTzpKqbYG4j
1ee3H523i03D/SeucSk2TOg/jWqTPM8wS/JeKu5iaV56gMJH/F5J4soxuTWTNUgEOShZD+PFGUzJ
F8DJBPrUjkIqTCnNFnd1Ftmty9zzdnLrIgRHA7zvvLM2j811NqeLLRJiV5bReOvMsQm9SQywgua4
fBRxs6+avaKOza7rHLHTCE6BeEQCkLlGusg1uCWTa6S5qe4tu/3WGVGNHl4+RI18tGSMY3tCTQpd
ws9oyA5WguFBbrHTqVkBkPfdnqbU/r24FQw2cVZljHJCSeB0q1Lf9axBgo7VR+X902V66S+whIMp
VRCSRszmW7UPfgzqehMOuqqMIYyJN0046TFmQgDgVqGkQ1KWUr+oC15zRFAZFBdQJ7nKsZj0d/Zd
DDawF3aNoV7LoTjPiqM8tEODPFaO7rmUCOAM4y3rxoztn8s+GbZnKRP3vpSWFs5UtME7esBEo/bL
au7RTPnqZAx40oDWIyfqdl4jyfxdmCPZDD+q8llLOu9pNeGbETHYc2uie4yNB7Mj71QZsQuu03c8
XV+pCO3SXmsOtd27F1mSAgYQwMuvwzziAG8b7QXTsm8wLKZzpPby0DhJ5MPUiK6y+s1tkhC7FcPH
93kMHIKZDnOtaA8la9XSmtRno+DOY1suxLSpd2JY9H2pLPs619HkkVPTaaMIxRCJvWq6465zCL8s
XLHs1F7/Fk/kB8CYGvbxgkRDXZpnC/rHc6ubb0qWtqcSt8YHbBLhlTCn7IvO6R+augYl0Uf0W0sU
xO0sHyASnAaBIWMv8qASzdErJ+9cGXO7K1g3sLUiot5I0UYIOZysdmUExoO2N0c7P0AQ/olV0w9G
ufJkUiUP+LZkAB1uCHBnA8Hjd2N3CnS9vO8vGkd8EqBr4SXBjn0wmO0NG7WN+rPN9RldnSkuI0SD
s7ICHkb3vK2otXVZzRKFn9FAHYRsyhYvViwj0rFX3/Tyh7SVa1Gg88UcJSiyZ9jLfxfXaEPqbyoz
YS7wXFPDuW61FxOFh8nPnnKvLcYc/o3TBkaVpA9D1cZhPLHCKDWe3zmpA+SdDXZ74/rrbYjKY+mB
J4WTvs3kA+yNHAzVboU4Jvb80zVV92Fy8z4ACuwToNBPskOHwE1I2znHMiERIkZMo+HLqdViRUq+
IQSogjFLf3dlEwIjmyfmcpnDWMHeShz4Qv+KgoiYCRie6gOhHH1rPQGM6H4Gu2wXZd2dvDU0Zm5n
8BAb9TkRjIOZYpL5J7ugGcAERPWEp6n6ILf86fXgmLNFqR5pR+UnehztzQGmXqLp7FAUZ2Dstbp9
nOduACnr/zB2XsuRItG6fiIi8Oa2fMmrpVabG6KnexrvPU+/PxYzg7bOzIl9k5EOqIIkSfObU1QE
vxR2HlBiiFAUYinjZ28N5VuLrDkf7UuX+/ieuHCa9IA9EHWEnuoxPL4PGoA88zMzknbPvmdVmg/1
mGY7lTXINFZDLu9YC4T6MEEufhw9FthrvZvYFQ4+IazC57OtQCj5mGeXKEvdjSAvd2EJNovFWADj
Khwes2Xxek6Dk+0t6rNV/ytw/QyBMgN4o6ungBjMHOChfw5nB719CPO7ToPK1P45QBqMgP0eGw84
X207rDo7O3y+1D1C08VRLToQyp2CAYumKshHohcTBD4bC6X7MlXTpzG0mzuWGrP93E2IomXtI+zl
T6w0NzsLPfmrN+HiF+m+dV2sYBW/926UxHdvrAWng1vtj8b17sqIbtZsFLqxtKouMwpLrRZ+HwCi
nquu+473gQEn2A6OSplM9wNeRXcOi8fFQiAOUv0lddxb8A8To+zR5w4O30dm7axuBMCXYpzjjA6z
qgISRRZXLFS0gcmuW2ldKrcqdlaC9RzQ9QJQnGcBuuFjcILMfOPkbErpBZpbSMe+lFbnsspTaIck
js/l1Jrnvq68r6n3CpepU1v/52zXBzjvfEu9BSKj/IyMfp9bWXCjj8G41yu1OTBT9y49wLOzBQ4U
3AlbUorP5K2DcO9gCdj5qnlgBHjvYfD7lA5oFDmkEJNJjq0ZvOaZYt9uQTUUzpq0Gflf7RqKWD1b
D5bP2NEbLHCMbgbQs/K8kx/43j70UF/T6Pr2TJl3uhrwKvqmcTvXMdumjD5+pbl+zHHTvVFn5JsQ
inrGvvRPa3GIgqpzh0W0NEZmZ3yIl2ARzzHzETths26fh76dHtp46blJeWXQPtcRQ92qTs9l4Kjh
PnV4jGDCrkrL/KPrU0YeVvSWpDo6h2bxZBmjfRrziPn3Evju/ex18NBaLT423XPqNMlNyPTgJvWd
6GAUEABgY0e3lm0+64EBe8MbaVHt3hpAXLG+Fx8HpX6edZ/FNdZgaP8InGnZRTBg9rIjDVUYWKJp
LV5XIDD/CZSO/SLMyy+Fh10GXvTYNZYgNcbMa1lmwa/BQfZ82QhQZiy2/RulwnALjkR3TDw41kEP
GmsKhokZp8+xLI3cISh9paEWt405PanhPELt8O3DiCrNflqSyBRM+97kYZmpC9DMCVN4JR3Sk7MG
usgzi1sQGZdhgpECXOmhM7tnpcX/CYfn5KB3FQ6AgpkLFwK/Bf7s6AxTDqdgdh/GVNMYCnbZo8fW
3E3cVG8zcKPPeG2ANix+hJi7f1ZzXGK89pdb+DRuWSVwlqWCetaZ6aQ0KMdztXsJJj5hAKw85eBL
bTTAAwaVEiqAPX2QAlOdmzdymmLWXqM6yK9ZXNJlj51zqK0YeAhbCoDginlfoJgWOQXuxIq9xwzP
vB80KL01QAGlA1iVNFwPyRH/PmaB9ZLM4VuIFBzio6cp8MuD42A0uSDnDgC0D4nG00X/N1X2aV//
Zl7T3rZDdq7Hms8kqMDESfyzircsy45QBeurE34r8tL4goQ8ipzjJz0JrEs6KJ9mFgEWeqt6rszF
eCD+rnbGJfbGkN36gxfPHmbz1kPMVto+1ZEvbdUc4T8DxLh965r6dKel8euoMksNqwAZxRDK8GLS
VPno2iQN1wMK9LYqQARZ3Z1sNrzBcpX2KhyRTr+7wdFegO26SGMrExMBk35aW3D1edo3hyK1vSdY
AM6jOr3OIPieDMAIdh7gdxsnX0oGBshXRkArSzZTJTmnesaYr8wAaCrKOenckPGTkQJ/sQ550Bl7
7MX7C+yI4rUz6+YywhbZS1LH2xq8cW3twkZpMNet+D9tZx/0Mvg12cp0LuJ0vkX446mfAXubmGo/
Bki5PAaNVrMzjBSm0zvp0art6lxCAzcC2BlKgsRcxs9bmBrugFSwE7LJWAQ7Zx6zI7PoR4N1Dnrx
Q5Y9diFgMTytXjEta6/ZgpkpF1xdCMLiajqP0YIbrY1JvQKMCBckqQSTHr0piuEf43+yJF+qZ8tr
V9+UAffVa6HT7bIiJRSgZ6ODnNbqKjj4p0k1GBiGr3EDUsB/GZsgPQXQee3WgFs0jC8IlaNuiOfd
qqshGCHBDWUmEwY3dlDyXrQ3pKDzU0iS4x+T2wQ34LKs+chglV8iUXmjrQou2UWiycwKEiws/t5Q
F6B93VZHQahUztMCKWQsC3CoB24dNHg9+LtE0ZZ1BHIDsFhHdlW+OUp+SPB4fZ5+mf0Ainm5cc1y
Rolt+ERbS9T5KFBFyRznbMouUhNLTe4Msoh4s0tZu5xEYri5TzvbydKD/MoErWk2YBE+W1z9zkGj
nkVhxPH2kNyHKxjOn93y/EYzci45atSyByxBIvdfojFTZLa0ML6TZJZV57BUdPxnlt+Ug/sM8M64
yCXlZ3jBYxhVA+IkfXX0yvKXHJeOARzz5TGuT1gyBS+F633M7BLS6JY3lnp3RmoFTyZAHyv2V1oD
tFt2qMcpHY+qXv8QPLAEAzDqroZfx3oqkiNZNdiYEVVOSh/vNkfZ9F5xXqEafO9hLh69JuSJ2kiI
ntqkeZFnbyfu48C6z2muDbp1CxfxK8txy05ZcZM6TP9anIUBTf790MAO60Com+Agj0uehsSw52Rb
V6LSCqxQ99lX7nZe0ec3+Dp6oM8kugQQEWgbyrnSmEWhL5jMABGAOafMaObju6gc7eBIARLZNfKb
NTqnPWgoO7rI9camYY26OcRt8mUe9Ru5c+tdglq6K6x0Osi9lruStAXz/1ZDfGXBAMgzkSMkJnlr
c5C0BEaKY0jThUA0EX0cuk/y4NemKbdmaw1SUrPyuavAsB/kVsiP1Pua+9MGhb5nBZ1RrlX90S62
IchdrvfXzJ1+BnhlnDJGA7S6F63KW5i24SmfITq3+vRJX7oO+Wxnse2c52AGCYzr3k6FzokSboOe
kJXkxf9z4Xe/QaLYXkF210N9rbk+PdRkcpAmhn6QLkC+7x1y4xcbQNb4KYXLu97cFU7x7q15B6r4
eAcNtvGKCNbk3GDfnWvzMXbD70qXqcftDtMJ3uiOC6V761zU/inDxPIkv6X3q8fUntUTGo39vG+y
8K4ddAWYx9IPLa+1HCmx/8zzunJGOCBMDtIS+jg9MYRh6rI0BH1E2smEY701n6WCXc1UMPX9gATb
RVrw2FnDZcotpiXVMXcGjI/cBVz5n9e1i/Tqh2CFvdwArrAAUra2N8f3rr4AGI3Crhd5G7q3pVuW
liTJLa9g9WfpkSx9do6+Uw1gVtInJ1DoI6W+BNvb+q6JrlEpnytvuHiNuZeWsB6CrcBZeWsbNgik
L2TC3pxR6L5ub/jWliVPksHSCtW+PzWA9M6hE52kzJTGLjW24z82QUnLU5PYeoyk1+iHckl+yFub
bVnh9b52PdjKscGfmtcArtwuBR5TpIDcehuE8/Lh0D2IpoHORHXST/hQsE/PuECe+GDrGIM6j/nc
PjuMDZgf3umsWMxqsWuhTuSAUoa6u7UWrOo8ls/54HYn05wZSjS6elCDgrWbHoEZFB6zk/AOpnyx
izTnoT4EUfnoZNW7By9XlXawvk5bWjK3ZrK1FalSDGl76bEflMYoQb101xLTE+hLZgznSe6+nKQA
zziBWaHZ9T60+r28JbDayZXou9zBNb7mFiJKMm+ZcA0+Qqr7ZguXIuSGdbGSXlkHhxoSL/iGMdE/
Rz1wd2RMjnKPJZDHHi/DE4RymSNP6R/5pN94sZGd1Hm8TcwSgTKvu0gno9Frt3B2S9RzD2ERrF8A
o/0FKT+7ygnlyUuMnr5d2DB2NPyaB+8Jezl3xSz7if3i43l2yqVFbJ2BqqnOleO236e3o3boJ4j3
210sM4eeNFk+M5mbWQffgi4kpBJ4AV/BJRuMxD3kR6UKe2tQTgx0UUbNOq46ZjLYAq9bnSfXuU4A
c9jPPUOPRKM4svcZjmHr6GqdRUVaULDnpmtrJwyX+qE2EuMk55ff5dvReG31x9nI25NqGs/yVLdH
K7G8637GxhTtxqJA6R8K+V8TtK3jUOTbL+l1YMf0tMSRhukDGP+jltk57Pw2H+4RZDcvQNOqG2Ht
DFFX3dAWfpdhlq3PV57E1sdsD4YP9J8p9Exz8uqDBUEaWQwsv2O14CVw6cEPKAQeS26ZPBlp1oHK
2qMFPNgv8A35pzOXCluPvj3JtUEv/f12E7ZSiUmV//+pGKuNsJfu5X2SkYL8GEmuY/EtLbE1c46w
/WBAizCDDHSVzr6oeCxKFbnsOuSSKA6bvGprlH3tv2D164dSfue7UcZ6bJm7e2ABd2wIYo/Bh17G
r2yOsHQtr8lcIAezDybzO1orrCeHfXIpmjBUj1J9jfrLFzQCDIJ3+DqOk5YqI7ot2PKmOWPLQUMp
UgMmtgzC5O9swYqSlPS7sez668t5hIlzPxbouvXEG+DpJ5tdqnmPXm/BJtQfrvwQs77RXV29ys2W
QZ3Etnu/5bERhOZ1AAFkqyxX35LbsRLbHuNWsJ3vw7FR/rlDqIM+jD5TOk4k3MAWSVrePO54wjR+
KV9//FxqxS5SBvXdMFIe4dry5h8BRPurNNdIVx1A08szCLsOyQ1pKf8elaPXrgpQTnNxy/TwkQoS
wBTZpnAfOCFC8JDSrWCbA0qBBFs9SQ7+z0Gr8+v665eWvJI9tndmHc+sjVlyPT3v2D/5572T2FpL
oh/TctB61ne1Pl7g41GKxsZGa79qM1Kz0q9sowc59t/ytipSuo6zJboF8jy2pMTkuP8867vpjNSW
ih8u9W95H8764UrB0uFjNFd3IYy+5RXHw5m9impe56rywkvAUgrkTGhETN6XZbYt2PLmDE9Q6HfU
qVqD6FpJuls5+Vb1XYlEfTMAIcQW/Nqi5WXZ3vgPL9X2Am0vmuRth8kR/5n34bB/O/36us75Qu4v
YtB+48HFoY1h7TIWlg/XFqwz2S39bq3i36p/yFvnE8tp1yvIeT7UWa8wJN6dpgy/1c4L99I1yBxU
Yts3WvqQLSmxbUC2Vf6Q9yEp9fwewYD+p1YjiZAUNkQ+Xk723hneShNeo5Ir6ZmlbKbVWZWddK94
2bp3wFTQxre0Mi80cklLz89YKGBFycosd1068gOrnffSPbD6jyRrgzLwX3S1tdOwVdYQpHcpyhkS
JuJvB3mSEmzdrSSlKTgy6d/qbM1gy/vQhLbTjEGTsmThQuoa1Nk8dI6eznuZ/yYADFguSsbXoB2i
0/rGy03ZgrVb3dJyu/4zKQXbqyvJgIWUv7pvSX84g+TNWQJ2Qkt4jbbOfh1Yr+XyfLYjG7xKmLxl
V4uFEWNZIXk3c9yqybESyMBgS0rsQz3pRLe8d39cSj4cMniVcpyNe1CBTzVUClwDpAYr5YYGkmP5
cJU44rUv0nX5WZJlF7kzZdLn2WVWnV2TOdZFnvD2RNd3/91i5ruhwlZVYvLwo6JnRW+ttC5y5Q6i
J0YcIZOio5U9zF7JdgxqLtr0IK/ouk4pLWCc9bj5Ki/yX6tatRocsc5m66RhczDPs2uCRDAscUhr
EtQNu5W7Le1bgYL+WWjtykV32JktDMjokLeVD0vXgrOp+7fC2bbYAIhUtGvkrspzqTOoTHpVvJYx
PBPhk+vLA55bRHfadT3zw+2Xm/ruEa1T1/Wuy5xFoutrHrE5OXvmdJS7LJfdAvkBW1Ju7Ie8dVYn
JR/JnFtNKd7+kh6G+t7GWm+HjSFWcUHuv3VFPJ4NhACPOoxZklDPECAtrvhMUmrp7J0ZDjI9S6nn
AfPUkwTvpjp4ibTsrC3nUJM6uy+Dut1JrbnLxosyl+ZB7TNAesNQ7JqIV10CL3PNve0B8NTAFN2l
iXtSo9DKj0gGYbjMzP7IqiSo4cm5NnrQPMLJYq8Z0ViI55mDe1Gs3qX++Log2j8FkFI+wb+pD6jG
jahykJS8DMGjLGF7oh5RgYjtKv0Uew7KgmZ3P8VoITjAFk46e/tnz/Lnp7RqfsJ3vPSmVr6NuYmr
Vup/z0uG5DU+8Dd+oIIUz5rX3putHx6r9ezs+gEbDlqLOs4w7IKmrr/UM5hepuTlZ11N7T2KOsCr
ImS71GKxBTBZSp5zq0K/SVWRMorZZGpKcNwYMVYP41LCUhJmAgOOAmGinZvCLh/mKakeJCZBVhQO
umd5jrAwi/BWEQeHskJ+yJ+GbyabZ+dWXaT8MrUysCNBieOwLADvXJ+ZW1zEqF6rED4NHyNRFQXD
Q5sVYIK8dmA+3BTuDUgNttc8FttbVL+mfoqehiWA6BI9+WryHVlN5SpZZYZJN7qLqHIVCJ8ZFrs1
TvDUoIb9pLIT+pQqmrafxjFgBkFBbHtAq1Kbe5ljKTowB5+GoXvQks57nJegzoDt2bQt2NXU2ApC
PUv3WungijawO2NOmM2No44ujP/nlETzw5oCzYHyr0Ob246vIst7RGUm2ldhu0P31Dg6mmUepqnJ
0XgDTF8YmnljO0CdgbVqB93Wk3aHFTwyGDiAl15Y3lVQ7e6aJdiStM9zUrCGOiBtZMNNK/WbfDZT
Y6+ZhnYjQTEFf2cWfaXsJw+WuxemLDYjavDa+wBGXXvsvyVD/tVgKx1cOHR/3i0TPjPIRNAKRYVK
TD//yXbnlzBP9G9Tk4BWQBDnNRgzYNfoYD3OGnvJ1pRYt5Wb9zd6H7eXNI2LBx6BBuW/VT81o0Lj
ylLzXjX61xrVoHs3Sh4Hu2qgvir1p7hn48hB7PEoSSlgK/Qz8uv5sR53PcYdu2mpHmsppnwxWK7l
OHawyXIUaLf0GYd3B1v5dyedzVs5Vd2Y2oPjhRfIYTh1ZsiinfjgVIftF7RB8jsM52Q9b23M7WPT
tcdcRdZm72Ox3AfZC0aFM4v2RcNc2TZvIVo0n+Ce9w8sHV8lhdFu+wnTOshQ2YhY01JD8hyj/HhQ
4r6qLnpcuAYC1Ib2w4rFElVg0N2hn9bf1QPLymWK2okUOChZXJHBTECzcSt0U2nPiG1qe0nK7clS
dflUOWDClvtjjyNAl2oZ6MVne/y9/p00yf2zXdRwzpb7h+A0iLxs8vCnp82Mg4lyikQlqIIZhvuW
ltY2tkhIvsuUYinpIHcchkeAMyDwAnSuWav/gX4onZJef63rILz09hCg8R5W38vyJOXxENanVEe1
qZoVhwVrxcUtnPXAaxNEwV23BEOC7olr+Od3BX2fYifzFvh2fITCEN+WY4aH4RJITPJMZtkFpAAU
1WItavAb/I+Kcshaezu6GzEH/L8ckroD+ApVO388TdsViNw+jw+lymrg/sOvk9pykako9eYubRce
BduOptXCgEWR8j5aghyBiXtJTr6PYmHkD5DX1ZjF9aW4VFEu322VJIaD3i0fvo59ZA6OXVZVwrLy
8MSYFOXGebOA4qMsJaUfDpWkXLhFdfTiIAS+HipXe3dEppvHrgSg8bFg+VVTGUN2fJ4L+2uKPSnI
pdlNb9upSm/dMQJwoqG82WXsM6rsVhyTItRe1DIc7ly9/iMPNfVlsAv1RQ/rh44O9oG9aZguiA7y
9esN9L+cutVvbaAlb27GqdjMKe9T1Azeokr5Ah85eJRCswzu/SK2n6QMpPAxhVD3KV9qjvVbMmjm
q+ZHxWctuUoVvjnZi9o00C8fwjqd7vpAS+/HJUDcTx92ZlITtZt5R58NGm9JSh2Ipmzk+O6fajLg
XuqydglzKX3LvBodbc1o95I0+ma4GLimHkrTQhF/Z1td/wkbK6SLrFE/RhAq35oeWwQVvt554Ve+
AQUrD3bmm5cRy8yn0h5fgdB036zyx+w27hdLcdubrIyQTrL17lszA6RQHSt/QkQHLd2w/x04dvsN
yJZ+mGNcxO3Gf9UAn6Fh2w7gPYnFYXucsYaFL/x3FrTIvwo/5OmWAyo2m+/KwauP+LWVKMw5xWum
WPZNk3YTmtt98arDmP6E9ftOChVgbK8gML7A5FXvJcv2G/YX3KE8S3JETeKqeVOyl2Qdu+bTzC6d
pOSM3aDeq2i96TCib4NpBpdQWKFxW6MVAy269lFhs/N7Ft3j7gAWD1lPpGWPlT84N1LSt753NLXB
ot3hdjL79DwIxkRvvVr1ezg+0Y0knUi1gSlE/a0kbYyI8IHU/TtJzsr0w+Wb/yCpqc+e6K/zJyMG
3+OPwSWMBuU5zVr1PvKhEYc+dlVDXj0B9DkiO9E/l177OYlb9RawwvCs6y2vSoyqfJW4d1JB8tFF
PJVKnT1IlgQmKkeRDYGh7nQMVwvcYzM7eJbqMXS0p9x8bpri5HZuhWFhfUTGvLy1J6e4jTrIcotY
cHmrqARNV7nIzKrTIfZ6RMftqHkMNQcr8Ml6RSEs/aZalXdEN7O8SBKODpB6vXgrzRFJSqMHS7BU
0/rJ36HpB6omH3FXVluA4lX6DRR1doaO75x09j6+2ZZxm7uK9WKGmXNfJhYAi6VaO6l/TqAlr3za
tHuGdRpuRMTcJZi11N+zgteA3/07b6siMUtp/6x6XTv/2/F6CwCms+PHepybh1GpgEsXLtJ3oLpM
vkR/5qr/2RwH+61xRvSBcr24y0LDRtm4SkHEDfOXvnKfpepopHd1ZHhf6yZXD24dW/dp6WHAUteo
paAL+xk60k8F8atjXOxdYEN3aslL5Y7xj04DIGYZbvPomV1wo9hOco7SUH1BVaXeyemd+ataes3P
jn0jYERmjA7jZFxYsy1R3S2tZ89Gc5zX3UHYUst3SVYXKOOiUXVX0qfe2WV46H09vqkRJ/+rYK0j
xeWWC48E8DMy/gd1DtT4IOUhuMc7OVvsuGTaFXTCyjGva1KKdU9LxhOvdrTWDDT92TIT66zaA9zt
7RSWY97awMtvnNBSjqlW6NhSDc7FAu97xeumudMM0znZSTY9Tfi4HPpWbT7zNqpAf1znO2PnZ7R5
lN+N9+oOCUPSsbBOzy92W5g/4SQiFmnSz9P6eGmzxIGkEszHuqrqh1hv64tpVMNN5LYW7r5+iS1B
56CPBViVjg9mpl4ii+X3/rc4GD8nkan8qYC0XC+U5RpScYX1a0qHH6GiOF81u8lQO9bml9BGG5wh
SvAIhdo9Z4uouKr46W2fxtaZ5YD00YUKBMa5sVg/oyOz/Tn8Rgf8HfKh8ksP8EEGncQIm0F4Erjm
nxnKyHrXvwZYczTtp74Ds4xOcfPqtcwJu77SHsFtdMBzcFiCd+UcWFzz/YuuG3hQjc4iaaCmuMVp
XXYrMcep2QJEAuG+S5B1wb/mk+YM3mueel+1KVbuzd7zuAfI99ZhWt9IsjNQnsuduLvqcY8wlca4
7NqVQN2KxvU+BxDSd9UQqvd9Vfqfo3r+pluB/iCpeUGAO7r1KFU9zbmNNMt/klTYB+c2LdNPZqH7
n/2ZvcTCal5Kw3E+++fRz5xvMZ/Kczuq7dlph+B7oZ/roba/lyCysMyp6ssQDMVXbO72vRW5n5hH
3mHyUDzUvoJ4fgB5o+tDbbfmLQVRwY4zzroLk2U8I3Y08RIhvGZExp9id2ghphY6Qfd5q9AYtXGo
7M46DVgKPnRLQMOYDg3eyAdJSgEbtsVDM+O2hWX1LWAnrhx0FegGDEd3rN0VD8YS2Ejx3rqKcZ87
1fyJVYCvXRlN36doAXq08DnQgUJyL9W/xvMwfR/ryNqPS3605P/v+i6SS1t93/U5D/C0fRO4CL79
ff4t/7/O/7/ry3X1aoC57ZlHM7fi/cCE/bkcpvpZd0z9bC95yGXUz1KQM/ld86QKQpHNc7nkfTiW
LydyVop3jnW+iRJYC9vSqxr1RMvI/spTsY/2cvO0VZPCMfa8XV3DNwjKRyVrLQiTcL5GrR6Co8O7
fujRsTlko1Y8SjCaPK+if9N3WlMd9TBR74IKIh6dlCRQaFfv2iWQpG0okO7XdFYdeqZraD3+XSr5
W1KOkDy07W7zCEDblrWeaUundHrz6D6W3K4fPfYfKJJ53xL4TDSqMr96PlxSfXQ+TXbv/TAQoGO1
0BseLdfFcDRBb6VI1YjdV9jEEI+vTamcDN2bv6DIMJw7ziqCp2/Qsq5yjTADztdXrXWPE7b34Hca
G13LuTGveNS5a5/BjVi4DhjGSW/a8UavQzS7/3HYWc11rLCAnMvkSwok6NHqPrqArGCi987VTM0S
cZ3Wf86cRHlGILo76BcPG7FkntF0MdCOQYTcMXcMQeDFxGN9VqqsPzP5Qxbf+F2Z7XckRoYvUYwT
fNK1/WPU9NpFjdvs6o+p+RAGOp4YSjm/pWH6G9Bh9puDQ+zgbxTTRB0L699n/GTOxtgFD1XRNM/F
Ehgqw8OwQC5xqWDoCxWpAbJhteWDlsKLRzJZPQ5e0T1IfamGwdMR08gJAzTEaZLFkx3IPF6yffIc
INZxxJcyfUJ0CIMIC2M0o1PHEz5o9YMVdMm5glpzn2SQKozRnO8cF2Qx7Hj71smG6FogZXzrmZF1
ZdmjuPGmebjJqnG8KmpU3mZGgbGP30d3SeMj8TQ47l1STni91iySRF3in+K2VXFgUOuT6xUjRFdE
lxGA6p/YnyiPaex0zz5qT+gGgx2kxwENVPX9y9xh9YO58/gaWcgjd+au70IWpYJC/dywB70PR9V4
G10XLW90T7/gPdPvqmga7318qJCgztNDNYURSljox/FtgvDhp/MfSeMeffzIvrJ73aBrEy1c+zl6
AUv6O7LV+Q8lMf5g4Rd6uRWwUB64+ilr+Tj7g3nulzO4Mf4d4MBKLB5GJlT2hEgnEJM/CnCJemf+
8MAaMAXMhlu0UcenGiP1RY1/RnStvvesqUMKmTeAmVF5yRoNIRnE+8aHGLUWBuXjJTeV6NVXPOfB
0WDTihF8aPZQ7ix/uPTpMH01beZOmha8ugVvijblBbIB6vg1AgB4DMqhv8hRepxca2PQbnJHGw6s
JRY3MIJipqoLMtjyMOTw292aZU4IIkoVib3LtJcSyfxYslUfM9En5ALbeSSvqlx4aGzg7TMcAx+s
ssXKsVW6tw4Dy5vRVzPkK7glGXrbrFsOMD2WJIp23nFqC3wul6RuTpCWTKu4StJPa20HOzHeYfIA
Sc52mBQsgZ6H+D2V5lTejl5S4WBBTIKtjsQkD6dxajc6EKUhB431fzhuRjCqhKD+v84tyXeXdvAR
uDIS2r3L2w6R649ROd9k6ddmCsNX+lx/V8SOddV9uBV9bryonuOfjSFU9nPOY3a8In6yq+IiKTnI
NLyXtsu8e8tSLkgXzQ9e10ApbPP2Sz861c4YnOBHGyivEIq8X6amnXKX7gAd8H2g5XpEBUR5uyz+
zWLGI+og8R9VVMd8dpr262J3v0+srrxnnftWRcT9HqJAdZ9rVXhCznTeJaZa3W8FUsoA6696JpY8
Revs1e4NiAzOzcsZ5BCpuCV7e3R2zlCzZ/nPRT6cWhkT+EK6/5aCUUUwc7nIdgJJpoN6YfMrvjm4
g+LcdWOAARHWoTi+KH0IhUR3nkyUHJ9Se+l9tQKEgRm6ax5MXyyVUvfisFRw76gYl8QqUv9rcsnD
qXu4j5ZA8oBgakd80dgFWUq3AqkneVWtZidzwBVAkq1t5McIWZhDF08s71f1HxHEBa9Q629aMEF/
68vpzSmZtNdT47/kc94fgIr1z3oXo4bpjNmjayCqEiPidj9Z/XApQNWi4BiB2ce26mqlHpogSy8+
OGr0kKdqdcqY6z6paO2yYsDqdWrVCgvrRfaZXxfuWfN2vyQ2CijWbJrf8RT96jep/bO0/BuVhcwA
JRx4TUmdMJT+XJStjXwfiwxsaHS/x8m78/O8+Gk08Q/FZJWa3hIAPaghy+pxwzKRWrCQ9MzmbPjs
10ODpjkTCCkdnbC8DTOogFKaY+F55/dzs5PSOA0zPC/RlJPSqbXTh1oxvyfLmdjxyB/TunqRsth0
WXNCaIkxefRYtqryEOMkRDyw5uhRYhKoWfBt1tXqumVJDDfU8BDj47MetZWqTuacYzaidpLnNCFy
k24D7xRx0P1Wb7uOOmT3jVnYN/6sU3eOcaWCifQyJl7JFpHP5omWaree22m3KjwqOOuRdk5npGKk
QILRRTVoryx1akWZqtN2jOYrP8u5RNnun9O8q2I5MRwyOfl2th6bjn3vTOVhPa8U+2nMJd7VnG1F
2WOHZR4M24MItpxeGWoogjBY3x0oBesl5QeGmeqfPNN8W/MM+QXbxScvoQn6Tqdem7A9/Ot/2mr/
dV7tVxag27D+huUuSOzdj11+3PqbpGS9aFdmjzHCrlDFz1brqrfFUk0q+GbNMo9EpUSCSW6/RE23
Q7ph+MNjR+he6YYTow3s1Mbmvkmial9jYBFEUM2CJv9hFc2Ehh6Yxl692qE/nx2v+xNY7nRIEVZU
o5+9nmAdadr4UXjog3lDdw3T9led+d6JMdOti4RpVOnRQbOnRcrW+2krWGTH3U6p6cgRmjWRw3c9
1hgb3K3cOnljnnmBhPfZbHpv1/PaoesxvdZ+Bbi4+6wFIyeD5ocidvLQq82dE8O/rEA9saBzTFnd
Kkz9R1gMdwq7nlOBJeKEBEO5bPgVCpsOCXzfCzxipqlechsp2nPdJsqTGjPlLfEzeqr8W5OxCPZy
S9Yw9tCk0uR+zdMwcdnNxZBdt6MCVvIOWY3kEr6pypMUwEH70c4wrqq2h8o5vzTVS5Oaw9PAQKh1
arTQc6bkwwxkBPGymB8SfFZKTFZwyMH2oOoclB3acTdCNTU98IZW+tBrIw5gSzCl/nM9wOPPilsn
GCxQ/wQFq8V7OGbjSS/QGpO8HAWG84zLGgumf+d1MwMJJE31c4WLXuFa/mO2BMhReKVTPbU2ck1p
iy7OyBjmaV6CKDXKizs5006S9CDGU4waBYShZs3a8hvb/BJZrXEjWa5S6eiSjTN2oU1xlDwJDN3X
2SZCs1GqvCtAMc+YmvXCkm3pBfu7U5Ff5cKS54fDzvZa49BONTvWy4+UwihR81vLRoBwybJYVn9w
HOUwBGH8XJTHAkLwU6tp0TN75r/HqPKvg2bcI0Se3o2YVT1J4M5o/SNrZZ22vHTqc0zcUOZPVCVW
oDT6Bp7X3U1iJdYTi/3WemwX2ce58HE/Cttmn+cukzY/xWNotkr3vKZxSKpOdZGae3C+lIelpf8P
W++x5CrTRds+ERGYxHUF8irvq0PULoP3CSQ8/R3oP3G/0zgdhcqXECQr15pzzPNaPGe9d7f4VAfj
0jIragdx7/u5dmen53j9wEqz//Og7O5joGt5mkWxbgvx+5D+hzDjv+9TOZSjYmHpvf4iV68dsivS
ewLvhtumnsP/nVFLk8ZojeUGKnJ/V3dl/CBokj2YWf3URLE6X7/t+kBJZm6IBWoO1w+v32tAWQ/t
FuX49aeun8NRUWBJyG/Yw6nA12P/vqgs/x4u93KyrOEzjjooIevnTbccSZLKNlHm4fy/fhsEzCOT
++Tm+h1Ufvd6aljndOH8q+dUHrTYd+4xi7r3JIi1WyPxyDJQi3t//YIhgXvqDcOZ64fXLwBMEbdt
QcFI8oYGOTaRjJItKxhT1t98tC//fW9C75Qws97dF2ab7bwZxQQ4y+ShwQ0REs+Sby0XMlrgyjba
Wb4FORx+ywOo5/RByB5vqJXTP1D0Qz2rIFRozTK5PlC7LKRlkeZpLopqo4mJw9MIC4lWUl8EePj/
PFs/hK/3Vkmy/MjW8NHfrdEqEeHQp+sz4ppL5tcnubqEhlXCeH12fZiuQsn1gU0twsnrJ0HXDnvf
ZOKtMoAv9fyc/E94teq8dcru7l03F9oskl3sanz474EaGavD9ePy6noYRfkmVuPRsDppuvVfIJsI
55Fz9R/ZLWA3aJA0BeDunq4PZivVQsBRt/I3/v+nZuF/p7kJA6OvwD5evzyOCw7R69MM7AzI/zxj
zAE4n6EdlL3/HTFvJoIkhzOSeQ4jxOtR/N+Xgb2c167MHvYJcQc4zLAviK02WxoWu+F3HsRPBC2i
qNu9Iv4rtI2nmFzHUz2M7y6H9ZwSB7aThvhMZuFv1aqqzfk1tX9mxSm319f739G+Pru+A8ywkq2I
OVYaKWlnfTDDLo/FQRLUdnKsujk6bBLyNus2mj7sJ+G8FLxq21Y49DF16LzDnAJGR03uAaRfNDvM
OkzMqymtWhXX7vpmXZ+VQBu2LVgQ7rujceohW8Stw6DLaiDx5YW6/F8HBosyx83xexCKrhFoWhnR
76fh1ib2tygTbWvZl3rq1KlPnOl/D5ZI1Sky1yNXzp+lYbYnLL/tya9aoOPXp5Xnj8b2+vQavXp9
dn3I3ahF7eRDw1i18/Uax9JYLQYdio7/54nV+G51TEtAAKtHdH2Z14frC/7vw6G0IMsY5GZGq4dp
WTWK18NRXz2n16dyoeFVle4c/vfOXM/T/z68PvONiXgrDLws3jWcQB6sVfb334M9iGQ/CPucr9r7
63lwfUjXDydGHLsl7S/XTzWRTbhD7FGNXGMNxmuigaONvL9jXT8WRt+RPmpVeMBW19j/nrqDOR1z
IF+Y5DmmKx+iFcQYXB+uH2YpFGIj1f46SsrpTDCk3Cy9O5KKomXq7Hp1aBHTJWs1b+KSaN2EfOpQ
91p2MaYe7en9/PiFejaaFaxLPUJubE3gHFb6mdH51ixHfKP5TVm3yQZGGYPSpUkuDlqYmzgaAubt
/Waay9vS4BZR+a0d+lBWz3orA5aMhhE6ncWmHY7gBtat7aI/4L43D8tEgpDjkUnrvslOVjvBEAYV
+zCSxdLHu1QSREkSuDaWzEeQCYbccFk0sjthGk4wG7O2jTRJLMxo7mD/g6dbXixRHKumoX9HJFHa
i492asksnIsd+KV0a2P0q+VwSeJO33BzxJmc1HXYY8hIhgvgV/QkGSNdTWf0Gmc0VfBSBUDZ0t3U
rhnR0kKFS4uC4XSwNOZEvrHXhw2Iit6j1ziqv97lwHijT1QKP7+M/iWe8yxICdiKqkyHa0pEaWrQ
rh51wLcW+eczoZnt+JdFOLJ1lFSBWmxvH8G60Rp5kGbCQYBDlwqHIy0SvOL9JNDFTK++t7YuCYKk
Hut/XG7d69piGLBjXOdY5XtLmzECa+j9h0nbU1EsAfPHT4rnZOvN+PcbzclhEyHT8RZqT4E3xwOP
hnyTFx5X/nzIvQcFAunAxFO/IKYlPcMjgUGveKMbXLp45ocYYLAXezpZW4OAOYXrKdH+ZES2TKdu
1jPIzBx5UyTLr80Xg6rnRtmyydbc6LY2h++2hI5kcokGxjQS1jRPzBsTl8QcPRMhDdFLnfck4Dr4
xHBwhwXtBEtgCl9yvQgcuSJFYC1vlCnfIu4XIZTXDbnM5IOWjHA8/pbT+ilMiGUMUOXMEL3sm6HV
dmXcRw8zxPWl9f41Bal6sR5/zaO2kx4bwckYw7UAHB0rOaOV29l+8qPBYd3UimxiQy3vfkvDggak
of26RCTCNbLSo2XQyfMz/QHighdYcxFGyfg8G96OIFzkIwlSLE3oTFvZIWn5d94aw25p1RDOSdHs
NO810apqY2dltO2Kiv7MWO1sR6svS8IvnCSdwdQw7mKVSdCU83HQv9j5J4E/u+N26J76nKjWjrwu
+vlbx28+DDmCZwGQ5FmEHsvxFUWuBewoSwJSPMsN1aARLPBXNz6BqRs5q3KTucnBFpq+GUF2OZl4
BSTWCkSSYL4K6qNWD6uM9BUPYqhuDAfDim2+Nr/F/vgVxW0H1Kn+yZb3xcyBrxXJN+LcMuzNFyIU
X0b0kkxdoKVOZx9k6jrbkGrwQnptah5cWmaIgJ3I/KN9A8LE+cgm+7ZWDO0L/yJMvq00phtLp/pn
Tc+2I6nDsukv0TIQIFvNe+J5HdJlq+Qw/yM5m371c14Nn8ZAoLwu53uRUfkPy4rrrWkEEo3OoE+w
QldAJgc0w4ANY86JoKsHgGDZ18hB2nQNocCapR0bRZGVCKMN5J5jr4eFS8OfSIGz1ey60o4eyDaU
W0Y7WaBa98VRZWhVAwuBBoa2KN7JuC9Cw2fg3Xcy3fR9+YZeFJOjZA+t8pS8JNSbTkeQ8JoTizJa
bXuteAXm/wA6zdv0b6MDga5Nc3z309FLzZ9ay3/K1PzuW4uwwA4yv84eig73vpqGeeeVDAtSAy27
V6AjSub43aALqkpgf9NcP+lZe9uujapqXgexv1bvEr0w8Q8nSGX7UWzg3nVbpTmr3bm5G5Nsk9YO
3ZJVqNvG6lgb3BRKNEIO8D5YL6yaThxkxrEr0zsXIcamKerbMq//Sss9tq3z1adsvJS4T7yiDIVe
HBCq0A+KJHktU4Sv3ptOkjSzGFR12KJA3w5WBpFnGvPQ0UijNzU5bzS7UmFkad8eZKMkGhGip9ZW
ECplStfZz6p7JuaNMXQp9nQB9vZCJzOpXiql7wSp3jsvcdAPo1lJbU4zrX739To7jUGceCtD7HG0
Emjjxeu8yCKEPwMufPmulfNm1vPD6ARm6bQ7J1Y3C2jO3IE815M/aTjOTQ3G2qt7OIO1yURN9Mc8
ipBpO/sp1UIvJev+Y06bTz8unp1muCgHTaM+vSayOPRocHLFOZHJfgeSDTTNeEkAByJoA4zWFXaY
N+zAtS60Oq5PqPJ2cWj7eqKJO8OMgw8NNIDsitj+nKX6JJu63LiF9tJ7gGxkan70Zf49gdOzWvWB
v+wX2S66WGu/jOlxEOXzjI08KPT6sRmAl6dwmMYcRTXH40kQIravGQOg+bPoHfXLngEkMLX+GA/D
A5lGZAh69Mcn6f72ogdNwR2WjG2i3isB8heA8kYTE5GXegW2qbiYsnrIQfNsjGWyt8L398rxjx9l
D6AP2tCxVraEt58jlp+RRyTkaJLGfiYUo77FN4yEzwWbbnJFNhGdHbrC0v7WS3nJ9el94J9i6/eW
IsKA9Fm8+p12ZuV7QlzWbIbB5dDHtwbJ9LVt7mU2HVQd7fpDP1W7nsPCIsHOn9mh2jDbS6n/J1DA
bnOb0qU6SPLU9J5gMeVf8hrW52DlzFOq3ZRy9U5e9FsURCjn6NMq1b05g7yYvrwfvCIgz+GhkfGn
XbJvxEJGdMNUfLh46uGT1mPAaIaUB0H058K5wUQAbHxF2dAZExWN2nqWjsB42Av2GUef3XJd3hI9
2lEHpDq9Ki6X4c2RNJWXwlMbODx3Rab6TetCBNQFgiOrjJ9rp/htpOo2pSymsPUHEiMxHXaJfhx1
/9G1KCLnBHJ2FY9nq6fKboboc5Bcd8tg7hxg3m4/3lh07yCn5CGIO0crmIa2EShRtFMgd99gECJ0
immhWfQOu9HiILscRiJPFhZ0owwH0/Ux/HveZsymMiyf+hJG1Jhr+s60YDb0XfpIALyMYNtzg6OS
fPB/dDUMFwMQGbsx++BF8lkTM9hNf/gUEtL4rKXoXobPrvd38QhStE/JKPZzPyxoEXQMOAqE8WGl
a1w8FGGtyII2piMw6HpJxzo/lMvoHQmZfHNT4D3cwYex+TEktfE8cXnW8HWy9CK0moS5CYZixunS
po8Gy0+IOwlVE/k9S9pe4rT+I2Q02QhjYKxkvUS9R1BJ9c+AXOctHS4Jg0SwKPXI56xuhrg9OxSL
saxuR5+hIfkioK5uMBC9Umu/egwtAjtesyJM9T3b7AByb1S3ns+txpnD3BvWhEHu5g4BUlkPR7V9
y82Wq2MKnG7R7+yxVBTjRb4RHjWYU6DbiNO/kX62PNv1SsiyFbw3Nb3Y9bQ1TFtRWBGakbqwHZzh
XptUc0y1/N6KKcjJpK1Mu9pbdKbadpkoaJNxj0nb6p0ypCH04iTxP/hWsFNzNHuJ0XIFcNJofzT9
vtI6P0aOpUgGlkwrb8sGjBmIe7EpUNseFjvuwh4ipj9lQbbYN93go00dfm3tRNTyJSWYtaIJDfAR
7V3ebLEy3mejEDu9aj+ALJyGaoH4XK+I5s9WEFytfAOzfp28NMKlEkID5dEk2LR6TN1Zp2AmkaBX
3h7Rkk00pDsFmYO5x5lxhdhf2QACcpxmMtsdcyes+dnUnUubcQUmHOFcECrBVPLXdqMxLCTE4XKb
GM4+ddTnok4oZ14KFKkbckHabWlwnIgSv8WJgWxkYb/u4FWS89qCt980yHyrti2AHvJu9mfN2DkE
Hm18W3sStdiNAG7XRarewEHFCjUjoN6vdDnSP3IWNs06gw78GBPrn+lo8y4yR2DJWEghGrI9LQrw
dlSEts/ZX2t4ByhMiE1M8K9Q48s0gZGUW3+WI6uNo2j321CTWDdpIdrgBU39IfV0E6qcG+aknG40
n7PEtc0vGi6/ZCg35zFnam0yuJ+JKspN4xFgXxkilcFAaRmhntf2+gPblB5xaJoM9r18L2y4tIZS
B9cYPeqArAlAzfXQU+R7ZrTgqOVZSznb6k5s+qJ5yYoKO5JzAowZLjX18yR9Un1pUmycItlPJI5D
7VxuHSTsjfiZDf+7KZcsRMjWcJoOD241fbj99A1J9LDMc+CYxmetUhta8gSiF/NFpDobPslUBcxB
9EY8jbn7MPQetoysvBm9gQFKqzPI9j8yW5JoX1rPkXwchA6qG4YoCWIk7uhuFKqkuilscRGGw6Ub
S/KcmGN0unvXsOsY62oKk1S/J3DkxRxJxfSHahcn82MS2SNaQPeBgQoBLlkEs3l59/xHz9EQiZgr
i6+UKpAyo8CmwARfF4eZWYczFFtizjdjNzBvSPZaU91UxQvYPJ9hZ3TgnAy6JrG2KjPYiY0G32qm
1VYzHSvwTn0MsJOmH9oFssH9Ac1J5W6nVn/XioJRy2DuIwVzT0WE4RVg0Fp3COJRfict0nvbOlJf
9FVBgTG5G5uqkt3XdKfnRyppG+pwQUpV6gdGPTr8GfIQCl8LIrS5VWsZgedlP7ObvCfMKed5KANt
hA2Y+eZ8dOe3WqTFNjL3hWAgXeFDxYMabx1yYGoxvOdVvHao2flHGe+a73QBNwRmJZ1Bp5W8Om2f
YSKdnfxFKe7eNqneu2ai5BgdyZiwZzycEBLtuz4M5Z8mIiMjT5pbGSc7iyCRnT+rc5Ob/woNw26S
QX5feUOt/EaR9MJAvN5paFQ2LVf81tdc9oY+l9I09bfVvPOhAM8z7Xb0XG0Y5TF0thpbYIsToWCq
lfV4/4qIXkia/tRRcdFdDah51pAsFNmMntL+kADY2CBacjddbf5MFtip4sVw3IrELePTNbSDuyj6
Jz5qHqv5qWtQp/C6f+DNfFFRT7vWTG4XkMOQffM8IA0WCsFy1yVEuN4r7qZcihgOqy8kMUi/xz/y
LW8jn4jllDXKIOi8HN1X31DnuQNGAmeOLHmruxs78VXxZoFEeUhz39xra+Ry0syXwtahvqfVsEtT
9mk6tX/TTK9co8hAENWvy6Gz7eJ5z88xBR9iwLfJkVihl9wwtZAErP0rRtJoM7UR6qEfX721nvVG
b/vZLQeqTYSp9oLijOhqrBPnIvfZprJERRYFL9cmIlt6vW2HvOZDd8zP1kBLVaKZoGH7WHPwNtVk
PWhFTstQWO8jc0sjnsaQ9J+Vp+LHl8QWz/HiHIyCAl3EhPKxOlEBQNpjD+uZsFvbwUJoDEmYhtW9
n8QPzS8Lb8TkZ8JZqZLxoRDs1JwOP002EYsi9PekI6hhNmvyoKZnAKTFDg3XfeaOF8YKGP204lYU
sQzZBF6mldw6W0/GV1x5X+7Qv/Y6J2Zuv5J98WQ6VShicgqJAIYCTpDsfOo7rhZsXSjED72lvw/S
/qe5I31llG69RXZdptOMybj/u0tq4ZgYj+1wm7dwwFkAkMGt8GbjI1o3r54WXxZIhSC1L7npLDTu
+u+mVbvW1V4LIok3bmJNwVRTeOs2aoaIs4UqZqhqH6u40De2KE51JP9VAgtFMixAKZE/dcOTW4iz
VTp9YGoDNVWF/F4HUK0yTQvFms87+MYWKzhR9Fn9nZTJAXDFqUuTnZ7bP4nX0afqmAKSpEqUYro3
5+Y2dwgU7dri2IxEpg56s0UV/pUbPXJRk4RuO91mOYPnTKJ/iyrAwfaWf+E8JHduWiESni6VZsB3
coxkg+kxmqzHSGKhiKK/pdKeTaKElFMnz1r+CTOxshcz0GIdNdZk3s6wx0JLGt/uII+mnz7VE5N1
HIA/MloPdlJ8zsb4llf4qklbgH5V85rT6XbOp5s6Q54XxV+UEF8EqyYbtx53djN/Ds3qy9O5kWul
jyJwqWGPm6jtqM3XTqXaM8VLQmumNaunJgHwJt2E5NO3SaTI++pSFsQp1fZj6U2CCbr2scTTRW9B
SPvVjckSLlxvL+vaC8oJyF0lt+mUvqdFJ4K/1m6+bav4FzUNWkuzfiihNUq3ZHFxOtKWbAke77xU
0zYiPx6VE15toznjM3oytRFxOs5fXBaHeQJLmJANmmU6Tb2hGjkb0Zwvwgp1ZqowuGK8INUU6IFc
VEZSYprvltg946D8ckT7WSzL3Qjni7Gac8MV8ubk0Nq0IfSrGg2mF+/NLgvcaUBwrJEWlS23mJdO
UGuXfWtbWxu8AfcfgzzKIvBMrq5x0ccDmQ5Q9JGBK28Ass6Laiz/Ubk0b1z6KRuLio6zuLqxitdB
5CEBqvddIt+TkRH4egouMxFTCEv0XexwouCfuF2KaE9H/D1y5S2d27sIUD67BHxoRWtsSSE6F6J8
kon5USpHsNFLKGvxU3k+lCchuTFW6dNVKhDrNGVoHjcHdmNPhGq/NzL7Zvf7jAtUHsHmk6m8RCG+
l3e7uXRN9EF5gB4joUSJaNRfNAY5nUHYyjDb+dYrzQMqI9p62WxRMrQx+ZDapXYb7Za95psq6e0u
g7sjL7sKa9uZ2NMrf1cuoGgWUeSHqrupao0BAb9g6+XaN/vezYwXQqSRd1CLhm+yBFlJSFasvPg0
phObRsgJzPa1oMlsYotnez/3pXHSCiZYLU4EJhEuGzUv0bFnGPt59tsj9rh0081kMCnDKh+1uQca
7+b9/vrh/z4Hhj7juuyLKHSxcADib0zuVZKwcbesyTJY05/UuydSYNwEWDiumoPWn4+1iyUdk9On
Qx/ZEOhPXWvQDrye3WJQqA4iotMHxJ6tzetSdP1+pELvJu5hY0cDMpVP5At/DbJYnV3cfRZtOgpj
9Pdu9OeS2RnMhfGFjox7TY/cLdNFTM5x8aENAFVri9LemYzfqPK4aKiwyyj6Z2ViCGgReSHYAOFb
QJz1itfksCx57Smd1pIt0c6Ji4Yvcr8T3/wee+TbM4twNERHSMwA0ulYSd9883Og3/aumbWbdv1z
6TqBsRzkUxPke997hZ8H9rAiWWKpgnHOLovuPJbNXZOJcZMV01MVM30uPO/YNYKWpnuXm7jJXe+n
UzYQ/7i9n+3iIVtHB75W0jZU3Vno8RT0ncUV4ZMCj6vsRD5GFbZxq5jhy5DieuKyto7VKAjUsdm9
Haw4EcAmUHboDkQCw21gouaWC6Ex7raZ3dx12fiuyjVoUWXjPrLKvyld+hsJaSOmva3b7JSt2OcG
O1vMByxr6yf6ezq7N378Z/YWM9mOPDSPDWeTehXLY/ZUTq+RlUIX8tijJbEVb7BYb5SE5aBqFXh+
xt7ZtacNM9V9lurGW+6zWsOOZXdLi0WV5EMZ6VkMdF+cUdyyx3529PKtL71iq3UiRWgRv8MYwcLu
mXvcTHqA0INlcBUdusQO0TmkSTUEa9tzO5qY1U3eY3Odti4awZB2nu8JMuWnzLPFLGyne87XgpO/
nGhVRiPDFRAqWNyZuE9SsYfTyF3yqsILcscxcDSNz0YBEFC3QL6MdYOsioaV3fzkWQv7pZoOxUyf
2Shs/2iKoyzlsJljBlP9QvPJdfOvgSYfd5ta21SIHvqiTo5xNq4FtPlhY3HZ0K2MwZ2o7l4vSwYr
pv2vXkdP0WdLhyUwco3aVV56epbIZLtTjDVwoBh5iBzOyqqm2Tno+E7G2xF/XYBGpdn6lQ0lfWbs
4ayJNUNLxy9dhol5GScMZIR83yVQKijvNqrLh4eWzPSwJ95oBfKf6cvfxHYbFAN9GwVRw5hoa1JL
NcdsbCF+cEdIWhEF7ZDqN3LSdyU15WZ2cU6nC4nlQr/zG2HthT60OwiRx6XN3I2TV9vEJLBlibk5
xLHozxP99txD4J7l6tWpEJnq8oWpGe9/tSD9oSMbpX12Kmra6uxb4dRmDtEr4w4WAxSJtkov0mV+
2nY07RtLaZhi4UEWfrldpMXNeOrfQfRsK3utP2uscct4tHNW0iKtXytnsQ6uWaNmFvV8Ev06E+qQ
0xC/gYbPzTvq2oI8cbwbW5FwWmiTwIDd0wjkQmOb5divZdGVgWtUUQBypULLieu1yQIi2yoAUOsl
eVco/kQ+cwlbRWcHQog1T6G92CJ7kw7HNjKkc8jSHAETlz02n9fO4RW3Nn8SPxGdmNhhWWMk43jj
m+3bCIvz8gLqU53j+kGnhcIZVW0i3pVtkvfgvvuO7R5/22jmHUEjI1NnqiyXWc/W8Zo6yOLxINi4
Ey9cErE6iGrPsNiCEbPzx5s6IbwFr+yX7gj5WJrRdszmN2vCdTm640sf4fVEBtTtK4JoWKLlnUoX
vkn7E6QE0daJ/zWWM4SuN5xiZqg0Dn0TMEo80zZ3mh/4zRyiObsf9UEjfNrDATN6xG5UGBPaBj2t
SYfOJGxkIGGz4ky2I3BrXEi4/psbMUuWG1WZR0Al9UJZYXPOicb4UbH9pZt/o1p+QM8QbgEo3G7v
l97RIeNE9KGjL+Bb/LQwnZ1e4KBgZAi9psdkQt9Dm8bbiRmzQ4pPlozbPtE+/E5428HoCFxL8/qG
yZ+7LRaPdDzBTIexV6AbVDrsczD3UrGyr90D9hEBTIw85LZ9zKxoPjmRzmyDrY+okOS4ca12Gix4
dMhPUiv0Xefdw7igMNTn11EZh6XX6Qqr7kWOTEScSQZmXPWBmnyDQrFY+O/jm6SXH4XDiMz6M8f0
3mO3zyaYu+I4KqRGbAcGxQA68TVq9kOHb/wuJo9EqwmzJtwpnHrtp6vHDysm16uIbvIBbaUYfiaP
hn6T0YJHXfksaQqQ9+bD/a0cmh/WyxixPcygN2wx6Hxpq3stceezcokuKLPsQRMN9Hx75pRbmnpT
I0UJjZE9n7sy8fum+tWt6Z8cdSoWZzoYrD37Fbo91cU/tBukV0I/Zd7Lzth0u0deUcZZlWS0X+xi
n4DARWwY5lp2KHUCnbvIum97PzvVPee21YYxB3kzNz7yQIbgRuvb20RO023jbS3Us6GnBGkbw9c8
13fcYTOqYGsjGuxzXV2hA2l2c7YadiX7DkLbEMgvzU+GyYqtQvZk6n4UJC2t16S2U57ROCnierir
HJy52je99ulTiw9MX3XQTuJ27BmzLar6dt2VzSLYGnU9wrqRd8XQl33sL/1duj7YdN9KlLSn66ec
oiXKiM5Dkzu82n6NoInUoUT+iCbXZC0lWN3TfCj+3TiHTcs6HDXGczakGeeB/taDlwgN03SD2Dp4
jmOHYvHf4jQRuNzoadd9OW27iI1MOeGDyDadqttjq/rn0W2WvZlZ6XbsiluFZIzZMdM5qyvaPRcP
wcbekMMRVsxqmcRRwrHG4tIHU0F3eGt1/XA7Nt5jUXFAq6XYlI3R3UpfNmR47zxu+l4Dk0Uy3oA6
dtdFM01+2owyUf+mwYAi7jKWzwbj1XJQFjb9Z9NCcsHRRSlUbv3OvSuZiIXNIvqAonUbYR0cGbHC
zFmDNqbfrJvDyBkl8YWnvBvUDvA3ysXo1l/im9hhr8K2bJebTRJMWk4/xphOBvkDFDnqlyUXeJTr
3RtW99AOOW0YJ34tZuafgvtSDEG60+Y/RX5wFlnGbWpbYyirMt5pBckIreH9uTYazVK+KjlGGwEG
OXBnPXD7mfXZWn6E8g6dRUx29uc6nKBLWXy3Cm+t7kpqP40Qo2qOz5PVvHQ5YgrJyWX2z/g4zn6H
wieOkm2UdlA8BnPj+uJ7dZxQiEMn6X3TCiLTvZgorwvmL9sxdo4+kp8TRsUXY40ZjxuNaXvNAXDF
T19gtsRHVNN83anIA2qTFeQlM6c2XTKKYIGcnHq+Gy2mB7aIPpJ7FCisKkE0LdvBRLo/djfzkBd7
ZBnHeYzuiAvB+kIvIjcUUh2X3xnP81tZ2b/dom6EGO6oUsEWJ+c84js4OzUEQf0uFwNn91qdMUe5
c7JEUM72JZ0T69Da8mgoctBL9aTNi3EzoAUy0QHv6vRQdpS40rd+zdwaNpXTv2m1XOhz5dwMOG4m
zswW0VPnJWfJLI2e25cppLwYhMVmiTfvNCn9sF/qwBcJZ0v6UEBmCGLW+rrbg1U6opnkVp7rJv7+
5rNwiBOLlEXitPYb28NXLvJ/sksWzn5zP7W8LyIlvJC89Z2z9J+xRRMyy1Y7fcYEzSLjyay9OBAg
yugwMLG1OcxjN+4QPrHCnjKZvfD+P7r/uqbzw5h+AW1amv69r2+0iW2VHf+qXj32pvvbFPLNm/sn
phBRYGYanHyX4CwfolQbsR0QxqreYY6qkRrsCCTZRB54m6FcWrb8OlNnN7LOgNL+GdHkBW2FTmyd
ZlUSez47tSIkduc4Kgf4w2m25r3LFVTF9b5k4Y4c7d0a0j/gZhWd51btax1ZG/b3pPut3P6NnCm6
0VV914qdEXHnZE2HruwfSjFCP67+mbmHNl1tBy9FUqeLhlwGfKfNGj+jzQjsIuPHNX8ZaHrbZPFv
FJK0sDJAIyC9TlsdTa+fnJS9GJssTW6aWiO10iovDm61vGrLvZxtfYtszqa6mIKhcvbGpGJoY01L
BEv7aPKLIaxx+efi1LEpjXF0ku6YYLz2W8kKv5+b7Dep2xU6JY9WpfG6SeUUDl0cyls2YWsG2jy9
Gkvin+lsBKone9yzU2Or3Oo5abp7ayAIAkw1/0YaTiVaV49uOX5v+8bJ2Qq1jMuDdNYJrrLyC0y9
B+TfQP9Uw8RKMcRQhDuhnNq3Umu2U3MnF904V+W4myotDtucoqzpD3VlULfSE06rlHdPVVsvWW7S
kgUoStpqqzfyFHsEt8c6sQsojgxf67d+oWFXHt8L1W27sacEkPG9ZlD0T1X9EzPQazPCKP1YS0Nt
Nr8c2d4JXR5Kv5i30qDeLWTu0A+yMAsVEFmi6V7G1r9GnGOLVZOcQJdx2J+PxqEWNjb30f8lI+WL
5pdovVcmKHtFDByelrPFpjSJKSNUbN5hWLlLJv0unQbUHsaxiYtyZ9AecErnXpn+KuWhHG1aghRn
tK5NZ771Kn1GYUk5CofKliNGjcq5rRbrKbKyR8GasvPcYZ93y95vjFPEnRyzaDDUDMiIptxmGd1I
Ejuz9P8j7Ly2G9e1Nf0qZ+zr5mgmMJzRpy+UZQXLuVw3HBWZc+bT90fYq1TltXvtG5YATEC2SyKB
Of9QLfRyMFbAKGk5PpudAlxMnZI1h8sd5sF27LSN3TTsSkg2ungWLAolOZpD9d2Luu9xTa0imhZa
eZ+UbcuXBsqfl3/SA+t7OIgfbZej16+vDDUptojfUy8bEVYoObVbwVdSshTsi6wieabcGvn0GAj7
ObKHnaob+zJgq6o0+hH5HegeJhidlgeiqJ12cfypmcq6VAseGEhDdK65ESVPWLX/WmXIBsZfTcPE
hy3ek9S9s2wycUmTv0yeu6rGydwGjfbk4sNalu5r0M6I+DA4Kj1ACoB2uECkw1Gk+J7mOgnu1HlS
UXFrvfwWwaMO5FX3UHbkYhofMmxuWyeIYxjaecV9CpFh4U7jMWvdVTgJXJQIoWJyNNBJoczqbIRT
3Rsi/VLVeJUpqo3WPoA0tXt0TdLLhgutQDgPfaOxYRMrbrlUoNFIAIZrPsUYdEI3QV5MGNWXTG1X
CijVEtfQIdRvLc3GMxTdwIice1t4u/mRR13gZcpisTCDDG46VB+vFHelUZ9FNThLao0cuzGtWyil
cUlaq15nYHp6B+Tj0Bz0lmqwTzmlUr6h5IDVI7nVRV+hIAkuVbf5r+2plyeJxrnU3pOC594YagXP
tWnbau1zqpICQxVpZqRvFYjdtWuxKWGj2MNWmcuA6EmFyE6o/khygN2vV38uHW3TVuaxtW30UAqc
IWPu2Qha2DkJzbY59YXZnLQ8bE8kICbKer2yAz7SL2qlGPZpbRb3kanE9xyr59eyI6/hP6JTxGPT
8tCC9AJfW1ZCrbfvwwQqQ7fG1rC8lV3AAahDCPP1ukjU+xH3cWdYi6ku7snDlPfAxR4KFfEO2WVg
73ouXXX3FjBHJRiYbvhpg9V1IRLpsPR7XdnLOMDWw91QYl8/ryovcEt2AYRKytb8ZLKvtupmCcJO
IOPyV18SOksNUZ9bGYF21wjaJSKhLeL+1hy69wtnuzvHzPqbD/0mewOkdHoKWn/Fa6WFioV5pE6q
n6/dCdZqZx+EkVxU9if5iPVUIC6cRTaFXnqXCE/Px9IDOJUXfXMjm5abx7MH3LQOh6h9dCs/Oegl
ucTM71ueHI1zhwfCMoF+0ywzezj1KjdfOXWs3HrpA9bby2aUuNEWYoO5elvY9/ojXoUkzea3rRJU
52LtLVS+leMWL1RdzJN8pz7EsnHyHJ+EBOF9W6Y7jtPKUjZDmKen3tWf0lLh51DVW6PU6ge5jsZM
UhlVeZQLiQxQX5m53kaONpFYjmB6YdUk+Z28iKSsNnHFVwuprCBYtlaO1kWf1ks5DKI5v+MNw12F
BzN38TkmDacA1BVFres6cT0OnAeyLUkKfdM0RnhLij3Y5P2QXCjBz8iBorhDos5e5X7Y3cdIaq5q
VBUexqq0lh7sm0f2XtXS763kuSH7xvdO9C/BhJ6dnQj7UzaIbJEobf7ZrIofmMpCl6yyF6eL0m9D
kUEbjIzv2QSQPXHyn83AjiKlpkKFI192asGNY1Iv3sCOZlEdyVYByU1RoTGtCPgB1sRsdzqip3wb
UAv5QSHiYDRT+T2p7DsbhP/XsI9enSyovqicCdi91e6rTu12EUfJuAkLH2sUVyvvMJNHVzOxuQXN
hsuyz48LKJWTwuanK8s7OaD5ms1NwivWsikHqpDkUOQnCtsdlnqLK/xhbQExW8lmMy+Q27qz7gYH
Rb1f74HXcw58mjqa6Ms8WE6VrW4UQ0OFeI6R67vUBLdDKbq3H1UOZLXXbrOampYMkesPigrOvwuo
9+cleDYY6bupi7GLpAR6i1tQumtLEWEJWgQnvmbKulGG6AERg3BZaaL5nCbKWRdF71MjvpscL/hZ
puILAG/3pbd0BwvkBtpsbydkVdzyoGS5cbD13tlweO34/qc6dXGj+9R73SeRI+USiDXsAf6Dpni6
y+zCeh0sPV/6fj/du1qYb1wrRW4nrbsb0P3OFtdm7xZb03pllLH6DKIwQjApuJRqfJ9Nun42ihSh
BcPqKU1QC2zjoDzzwaFQ5OfxOebotDXQWjjFsZls2xKVlCSjwJXG/XiKhdFsjQxUQWZS/G9NLT1p
7ahvUbbxT5qrW1u+KPYxjiEC5Nxw+ZbdZIBOtgXU/p0houCO3QhbOs22vvnJDboS1veGc/iibvzx
XoaGYlLIyvwVOnT1h1ADmvO9isf3tmsEd982fgA9FR3xPtv2HtqmqC2TzpB9JDy3XVn0wbrHLnRV
VCpVP6+/S/UaZ+XIm9Z6OPV38oK9rL00kJPYyKY2x2kdTFzfKMS24NaGcXdELhtVH3+vh+XwNi+I
SCo7ulfdUAT/PuHmh1AVmX6w/pemcJG9gafEadDZ5biogLHsIQPDS7gzUBVeAdoZ1rKvzx3vjt09
GH0UN6kJESf77N5Y9SPyTLLVB156RqJsJ1tyIfhp7i7CPQ84M2vIizCFh3Ez36FrH3jOilKupe/b
X3HUP1Y60na3sqtwnQxJt2qXV1ioD0nSrFS9B11BAqXZKJHJ/x12kMEaNiJ8TGWKyWXp9a3NYwEg
wNxJbjJevrXrskKAjzzuW6RsIpxPqmm+XJeQA7nwm1uLkjqa0w4yMH19q3mjupOJ+0xJ+CH4YP5/
On1hqTtFI8UvJ8pAeZED8FApB8+Tp6kAPh671t6fD6BlUBnnjvzPrZ+WwFpQDfxM1rCmyCPyi14g
VCEm+Dh5S8HRsLMfmZ67d6EP8cYtyafL/tR2H5D7UB/cebtbltBilKAlPssPeYEqlBhxm/bGrFzL
/jbgRNS3xQtVHBtxogF71YjSZSqwnNWCXjnUNp+mhXzZjDiXZkOHlLlQDrKrimJGZfvtpey9jncu
xLUkVX5+6JfND31Cd7R9Wsbr3iGHiu/VeAj08f2iqvVd2PK7TiZ48TSwxSctgnygFnHxmaLdd2EW
1hfFzp4bTWv2pmWYW0eLgrWbGqh+oAH/bOYa5TMYHpnucD/1NXSZqiR8wfESU2NumKAylHVtjAcH
lS1vjIwVqHDuf9lwHssy/TEWiHq2tf7JF7UKgjR3OLH3yk3/stO1DllRldL9Qu0Nf+elGUfrBmqX
o6dfCld7xZ9cuUcwOz9kOjKDoT0BSBjaTZkWyUunUkQblUTbKFC4PlvekgXSdfvSVX5xo5VVslEh
iO3z1k+fnXHck4zMvmi9kcN68rxDGnTRvWf6P+XbTbrD/2A55Ld2nnZnz6fKMMwT5p8DBCU1rQhs
YGb55hY5ya8RkqQneTGyoT2VZgu8VjhIHCic0ksAkidDD81hIWPgcs4vgWnDgTMP781fS8jwtChe
0jTJd9elEwNYsKl0zbotoQYMw7RHt8U9y1YWQ0CzO2TvZTOqQLEAT933Tn22KQg2+5oMCOgwNVzm
pVK9jB111Sgzy1d7om4dDkn9JU/SF2Ae/Tcsmk8t+9EfdWdBycp8HOzzaZE70AQWCgf5OR3t+vBb
0gGEjOObM90+hSfewFOexeVyu0RhTteKRYi19FY2rwNxoqT4IIOz7Eh334bPSoeNuIEg9dGxgtLd
1AUQ336w6n1gtDeyJS8yRMxxslnO7CKz98mXNfZdOKjKPnPgdaWw1Dmld4go6JCvVuE8LGMqxVOX
SUJOtBKCGB6r3zjSKzdvU3QtWVa6L27fgvl/Oms4S4hK2HcQhljk13u8ze+9tOKTxXvUQAoOQ9H0
m2UDDvvej9Ps3puPHKFagdX51efUbbOKSYEB3UESDuaKfqlUxzmWelQd4bK8cCYWjyq0KvTGrEtR
20jKRuDJbT6IRzkoULVfgQMpdmoBTrDpjGKb2eBdk8bwn0Ivt9dFhziCHg3wqKB3Yp7TQXUbUutx
SkDZuLmv/NhQX/N+ZB1bUqNqxGPKWmsAsvFxEEawKqIEAhFIgQeymeuBtS6GMMTDVHkkTm2dEyYk
O87miLobZhMt5KhtUOkcG9s7Up5HYDQMk3NRW9XZBrFGCb0Kv5Z2elNlkXiujMKGU+EjBzKl4Uuh
kECYA+w/Z1JLrUmqO8FX8CJvMy3uWMtirPULtSUy7naZPPYJDCUEPMO7yPPQjdKanBJJYm/70dIP
Ec8I4DBpS0U7yo/c35rtmKr22eTvs7bj2LjLE+zvQlWxH4dZsgg93kVZms62br1pXKSzB0Nrj9qJ
UmdC4hLVrbkrA8F/KubLW1xTmTneFsr7DDnSjCMOyb3pYUEIuZ0a9xpEYntvGW3wUFhoVoQIva1l
U14IMG2rvWdnP7OAEB66Bsg+AjSTdCAZkH7vua2JM23nH6wsqU590KfrOE2aZz2Mvsn/as34GYo+
+B7xWSWZPmJ0Mc9xkCo6mPOcxCanUEVm/TwZc/mg936Y2duczE20he6k73NKC1xKnGQHKFXuQWtG
90DJk/pWr1OQKKPM38Q8GyrcsBnK5NDHl2yCjZXShptkKNMWkwITHh+uuoua3x6VZ3zURx8RhoVQ
Ha7Z3HG9NEmIATCo18cJIu26HXBcr8PBOOaZHq9DESkvkORvez6F30XYXcy6N17gLWSUxeu/hXpp
eyu3rmYwXAo3fA/9sKo5qXis52VMGvGLXmXGk+pVxaPf/dYIuy9aZ+lvI5r728jHOYVb9Nu68gCh
TGWHs3itDjxjYfxTEFXNtXwZawgChPOlcCMUJp1bFd2uQxXP5zX5MkODVsFT9c9e2UYZvrqZDFLW
7qjcZMI/QBkxtwml4huq8sqN7If4TvJUdmrp4KCLPEdT9HOzhYxqLa0VOxlQy175Ul5KR1Ars9to
UaCc8R4vR0bN/9y6VXAYuc9ffL4au2QgMaelZXbxMi27yFfsQp8biqk31/7B87WdY1C4l1P/jAVt
+h7boN27QOOgRXbY8U/yIhD65HOUmmu7TNEuaVq43/LlNaYeKXd8jJHDlioQa+kwlgmBGfqPCuLv
hyxrVPLT80tdAfElX8lL7fPsAp4ULK59ne6M5enajq0p3kQpOmZyMhRHlJo+rEO6kiJNXVvcrhxq
ZL+twcbJXmbjoIKvKeBqIdfXueEFIYPs4qtBdimT0YYj7hkrd9TT3wd2TYeA37W3MAx7RaXVWMmJ
8oK0cnapd9UcKTvqHnyYxZZjC08jxWnmZaLceMIMoVzIJlSmfFsbKC3Jpm5CGVXgah5lM7TCFQ9I
/bFwdf0Sp+aj7O5DtFsbEw+5aMzGl1qj1MsRwt7LUUWotzhpTncYZZsPdTa9Le0mZnvoo7ZAT4lJ
VDzGNbpCnEfnH0tLUBPMhWKce3yVXnQPZ5K//7Tm/NOyDQs2VJKGl+tPK5eM+WnTGoHmEpb+Viqh
pzwuNk3ug4uexdLf1NFnPfVrs6wDmGguEBo5KgemIeHOLtuJmr0mWpLtZGtMywO3Sig+ibZ2I/a6
0ALD8IK227CqyWevh9oegTIF6dJDqOCcsxXCOskTlB8q5LNk9NtE2wjATpfO7OsRXoRShxfwZj5H
i/4uxv/iiID8oVUG50XVefvRHWAdue6l7OKneu7OXHg2VUw5vWlj52VojGhJIj48ytHGivDEGONn
XwM93ZhY7Ay94rxUkMY2WRUNGzlL13vSkW0UnV0lcZ+n6Cjf0lE69YjSKxXA+a28KKKQW2XKVjbH
eHyd8J1Fw6ouHmvfW8u3dBtqY9qE83XbJfqzCWssDp1TkxhUPFQVcjFGViecsu1TXwpqL5FmeeBC
zYdxTEzkhn4NDwoYhuuUaZpGbqJI7AserYaAdRJ0D37Qdg8YLZE6TACHej5NJG8wkOnHL9cIrfWe
+shITjIe15N6a3QQLWWzmhecq7jzWnJOX6ViiaaIu3UNsW3asbodMvj2bACA2lcK31YVkczWsPzv
wV0bdPl3PJxScIL+7DVgwradGgeifx89Cav+6hpK9j32dOAvVvnJ0EW5blAmPJKNtE7FpJV4ILn2
50gpVzK0dKjz6b3q3E8J3nCjGvIkEVV/PxVut5DvZ0FSTDqr/OIVQBWVcmAzpsTiUEOqXOeh5bwA
HDjJ0CbSXztHhYOoWxo/FBkd+TvkXl8ubc5Rf/0OMWeot98hT9lTyd+hgjX0FGblV+C73cYrY3OT
qPG0AxyQrnSEPZ5ks6vibKUHqv5kNvX76OT6xm9NNdbLHUWjdAPbmTqJoUTPKj7pK3VUqzNg+H5f
anG9QzYZHVElTFY2unmfxrF7AQJt/nTqQ50o04+m5DaBCHkEoZzZk+tV55p8Zt4iuNAb2Zc+LYMt
elkp8ndJXxzJzGEZNb/60GwRecZm2GyWnAOILst+hB2BDbTXpNY50Yy1NyjhkbKRs0zIu65lf+no
YIEgOmdHQ+TrvOmxjPBbZhhuiPGLOzhvC/R7wzZx1dJmez3bVo+mCRZ0bpWRD4onr8a3wa4KtHVV
dSgSzAMyRI66nZ4fKCCgoh9RoEIJbJNUvjiZ5DdP1nyRzSDprcOEuaRsyX4ZoaXUjyj62ChTZxHU
93lun+NxFIh0E+B6s5QC7DBdnwqE/h9CH8BkrYGzkELo9lQ/Wa4TP1BOD976i8Retppef0ZtA7Z5
9x21cZ5hwF/u/ML0dj7SQVsnSLKHuKfI0Shq993o1SUC0O0XFdWmFTKO2hnpVBzQ2iTcDKVSP1eq
9uRXcY+kDkZZY+a+iAgPlUiz42NblD0eIMaIav/oXzhjQMbO/Dto5f3R0BvrTswXUwe3KPK7MQqt
WVGsPQHBPMD/A2tZmXG11ye2Fdf4tq7DjdpwZJN9cloXgMIfwzbdyqYcUMPqB7L14uYaZoOksus8
vYW8ad0lpVffOp2yvAagLMPWLBq/XZepDbvcNhOkPjlJDrRtOKziJPCgXLCQ7NOabMDsOkz3stnl
nrXJwgI0hIo3juuLF4cj3aF3AQHIZj2OwRqlGnUnm3acPzWUuy6QqbwHGOqbumnFSzH6ENjce22I
zBOlCyT4ffUnMCx1G1UFRxrZJy9hmNVHOFfQlolVp9zYeFNV7JsuewULDPXc9fSVpjrRfT9m4mLq
X1tyCxBnsKvYI2MG5XUezKs8vlfNUF2pVIfWsu9twCtejVHXDrKFlKK4uNlXGS57QqGpezatv68T
JbkKKqJR1pXddRBJm/rVh0P1tgaHC+Da5fQK+cVZVi6V6YjSvzbfgEL0Xh+uLc97a8l71YDKxXWs
+6P1a568yf2KlPOoOfUPek+ter4B/op8e795bBbc+Tfz3MEH/ej3e78f4xPMxvgkYu++TcduhxxL
fLr2y1dvfeVAwawH2UD4tTuruNMvZLueum+JDzAff4aTl4r8JF/JS12OaKroSYuB2F8DnqaGw29t
0w53ueqnN1GPD+XbMtcVuloZ11o0a/fN68uLXItNQbf413/97//7f74N/+3/yC95Mvp59l+wFS85
elr1//zL0v71X8Vb9/77//zLBt3oWq7p6IaqQiIVmsX4ty/3YeYTrf2vTG0CLxoK95sa6cL6PHgD
fIX56NWtqrJRnwS47qcRAhqv5WGNvJg73OpWDFMc6MWrN2+Zg3kbnc4bamhmjy6pv5tY7rUzvet4
wACvlSHy4qSls8wq8L7lQgl7l40KJgHJxo9i81xNwni7pJN2Nrm13lAb5m+NWpJ5BpVfbBXNbxfX
ODlAzQ0DzTxEMrkISYqKbFdmTn8SWTqc5Cvj16s5AuWUjG0cuNOAo8nJ07V9E7b5XRECpfXM8beW
m6l7Ebjj5p//8sL9+Je3TcOyTMcVhmPrhuP8+ZcPxQiOzw/t7xU2ridLT/Nz36rJGXeL+TXs7Zr6
xtxTrsWIMxmwjQHpkPny3h1VLrKBZe2dFIqbq9RUBYI3Q33nhnaFhAJ9g2cJ4KRqF8Dq+6tdtNW3
Mqla3GeC5xK4/m1INfxZ1Z+TuGmfDEhT9zFYbtnrtE100jwohrKZaBRVBkNBPH+eI+AerP2kriDv
t+IZrEWynOwsOcjRLI9/W38ofltfMdR931YQLT0N11PPaxDrqLsT2ed//kO7xt/+0Jam8jm3TUeD
8mWaf/6hWydz2LD62Q8yIj16Mfz95F/YT13+qAIpC4h9qOXJv/F1uM+RRa2z7OYtLqhbmMLoiN4E
5lQdSevAh435wKXW2GKaOXd2zowfli89z5xf2vp7VCGsH13Jvqv0C3ePZpWx7pxm+tI0i7EmHz5h
ELNRU73dt6npPApPu8jxlFMOGXO9gMnpWecKeeNl3TnTF6+OHwdyzI/cAz4smAA/uFddA6DhckjQ
LZ3EcOlsOzi2fXGSLUQCx8t7f3fB5xkFvq7IvEVnoPwIzMVYeeY1hKmNmb1N1RWzWk3sT3Z5BMoj
QDoECftwuFe98nEcNA2Dt45cktPMv4uvfLLt9dgK9VVF/X8HWMh6a1pjeM7gsD4YDiZBYS5SDFOZ
/e9WnadXBloI//zRcOa72/XuZ9oqO3C0xoVjCUvXhaH/+dFAGh3aIG6U3+IxW2lUX3OwqahuTuqU
HizNSQ+yWfLfsRBVNK3yqSBGDn8IjJzAZqc2zy5lEGT094Wu4XJJ2ZRLOoW4TXBQ2oRRM55D0ygQ
0PASRG0PsmfqjfEcy267iLyN34O0TuDf6YvrOBoULeTSBMkWLRzPb8Pvq8CDwsWBw9U6nxF4fJUX
JLOr44y0Slfypbyg1UXlxl/Lhtqb1fG34GvYOI8EquMelGQdFgXLya63lx4fgk1jG94GPfr8xFcH
cA2GyAtbPibnPjkgbH9+Gs5tSv5HnCMrZLkBmb/1yQF5CdzmfQXZdAvh3vzzB0Az/vYJ4ObrWCYk
RNVVUV1R//wEBHaAsDrnoe9xk3GIXtuFu6nYqJ8Sp7wU4Kr2svXWZWsQUaqsHVe+4bhLMr1ze46W
lygOx5vervYjBnMnIw1Etx3d/Ldl5ICMDS3dXEFKAD1cwPKN8kl55YBznxeV5oNI8Um58q9vgKXM
ys+9V/hoJ2bqgxpMwxrCqncqCzWi3p6Ve0o9xilWYn2t9VH1YKQZGil1gEoTKwaxrc4rmp4f3ztG
UG1NpUAipS/TbyZsDzLU4yfsMbz1pNikBRPLu8iIpAINkUQR2MIw1I5tY6KraLbqEUkgtUUMAC6J
MPxkcx25BiKWmKwMv8uWKBLwQBoggQGlfzBLN2AnB8g2RKRiI/t+RYDSiVfa4N2DmqvuBIk1qk4e
RLi5KftApKWbEleNlU1tMFj6v9oZakt3MlD2KW4UrSYtqu/kwHWtNOt4Fma6iWCH0iDhG6zLhup+
Oz8X5Ct7fvwWIhMHrfTXH/plhBycZ8rQ6yQxz6zmmb+WlRGyX4bpgEvlsrLrw/Q/l63d/D88CTXz
z0fhfL9zVdPQTVdYfEAN58OnHQZLJNyiUb7CSFtjbsC+CsXOcsXpcFgp8w4L80bzLF+hDTqcnc+y
A+M/Qs15bEwh82C49B4v+2T8FE7DufvGB2le9brWn+u/vWkY2T+hVJxjOLB36Xzp7PtANcuL3LnI
S589XHt8J40vRXQ0Wx2+FZ+GGBDSg6t0HG+RE9r6nitw37Cig1WyrZSjgzaIh3kCxaL6bYIVVkzo
p0VS1xn0eooPihu3K54Q+U42ATxwdscqcKfOo4H316jcFF9H5b5Yjqpz8Ie5GknWJ5yE0v1UDD+v
W2S5/1X87vtUAPiTLTmIslq3B1/yU+6hE+SrkWbTDX6TlJL3JoIE24Vx+i3q8Hcf9VHcouXZHuxa
FGuB5cDn2lagXAXGJ/YRK98vc3Rt2gAsfBU8dHORG0LQ2vUb5VZ2DeEArk3FqrEXEbe4ttfX5Pmz
TaDAfhFa7kIKcJ1be35VCB+mkTUl++vAELvmqcSZS4Zd++UibYMYwnUgy7ppYVAMTM6hZ05wFcCp
gtq816Iiv6iK9Q1H2uHTiH7QxtbEuLWKYvzktfmtBYDqHm3M//A9sP/cepu2ps3bQNUUmi0017A+
7gh7z6nUchq+DlVTGeoiGxRUosxBnIaA4qVIvQJNdPOn0c2kAbRFHjQ7q3cxpNqlbMpLVzxa6Cvd
ywa4J7RPbdvbyGagZQILK4GfKrPRlO4eoDn9jAGbH5BGKs5OiWBYAr3jjODbOu+Bt8iW0OGSQ1J3
g03QJdS0f8XhyMeI23pruHMrJbnpzA7Up+sp27hAd7RUHf0JA7Hfmy7qOavGLjaarYuTkeQP1VyF
lpcipqLUVcVZtjz+C9aJYVvYUFGK1qLKusbn2ojAfNOYN2YE6l6+Sq3BeSzH6tgDWPos+xGUN29c
dGQfG6f42E9OiqchyH1Qbqrvbf/Dg1zMx6Xft3Ia6jaUmlXSY0Dkxcf/U6dEimisrfxrPfbOKvO8
CvZ3e45gfJJjzILh5Odo/MpXeZzVe6uqz7mh1uJGBs/NtJ/FllzjPlETmPaY9JDjgcLSKJjEoCBn
rW1OkQ/soyAchGH6xU6HQ9wWQOordBPsLta/2+OIYrUqznrlFKcBk7cLOZKRIjQPpHICnoCw15hd
EBJZuDZg89RDhgwHkvCHjsbsCv4ulunzRut6QQGrPjrz5drXYYGlYqKxsLFDXbs83Zt7ZKj2mVft
ECk2XoyIZOtYmAKPIcWA1uwcPd0t7ttk7O+jxjtwC4yfC/vWtqf4yI8SH+UreUHcbwTu1TWHnKrL
TvZVblevMQNTtyCapnbhquVjUtTeFtqXiquQi7Kjk2rHa1P2OfPAr9i3sHmCBVkGXbBmXxf+eLhe
prkImybpjnyyvjOMmXByHX1r2wEfUUxN9yLqzdvJ6ldtlpYnRKrNW9nV8NQ5qM1wki3uMe/9Xa6G
EElVVFl+9cmQvo6Q2x3rbS+spvoaGWpGHX2w4BRZuDmQzntNDSznVSscD/mYZi8aLCbZn3teji53
FCEh7gev4DARDbI099ZMM+tOM5sna+4Xjh1tyFV72wxs2CrXx2CCG1oO2njoht56QHMrfKJ0JjNe
Zq3JhkxxmYETzCOykcxhPsg3mfyfw/wQmDpC2f/8lTJU8bevFPdGTqi2o7NzsKz5K/dbbmgw+qxw
Yed8TQO+LzZCfUd5UZwp2kDbgzv8q88MsA1d6H71HpMliXrkmwcN/L1Hxn5oynihQq2BMtZt7LJ5
CBTKTlHn4ssyX2CIQc9nJ3LtwiGa2nNJfa7Uc/MtDK9kCH1qDUlu7iN5oq1E6ZYb1XWGZTHUKSTF
0n0sLUDXlgG/TDZhqla7uHECdp2MUtE0DlpekAidm60jtNtONU+yheVH/uiLt4myJ7W6HUU6++K7
4bdITbNDak3+rsWXelHNW9Zx3n9+6EP2iM3In3HXPkU0JDkjfG6XH+a1hjMeRK/H0Hr91zZO4+e6
AySo6QGPlNGnwIz6zyoRMSdtRJqQuba+/xka2zx9zDlUlF23Coeh3zqwxJde3gVn/AqCcwnd7qgC
2QmwhT5bokxR3ZkHZLt3BoqaqglYUU/gsM8xbicCfL5QZzWCuQh7nVcqOs4jjlIfyyBIbo2p+TzZ
LuBri22aiXIriSKaVdGbWxuBY4g4NGs9CdcGQpDbt+AEf3E96aqDbPpK+cmGJn5LNV17DqBxOQZs
LY8EozkjqkZRhqfC0j7Jp5jsAuF14HiDpHPu2kc/Nu9NmemR+3EtnVRAvPqwuW7Ur7tyOaqX7rD5
sF0H+5bvBy10blyyMj12fGN0A79jDxcaNXIE/dC5qg/GfIFrVR9kkwJ9zt0O1uivLvlKhskI2ZQX
tbHrA9rL9TaOYSREfutsdc821jlJzk8WvGEERMbpFPe+9+yOt4HdhZ9UT3iHCX+3pWzqlNpWNgou
e9nMm+zQZZp3D6bx1astCuHgHnzLG25chLCfGryCq6QbP8t+RICGG91U/22/zb3nJlSQ1hhGjKYG
ywUtNDdjb/L4ZV365gHZ/NDXTs2umNS9UqvGycPXYMPDD+7s3Lxe3F9NTxXpAsn4cCtHfY6+aGjP
wxU4v9MU7r2iNE6RG5VrfwDFBEocNCynMJL1ffnKuXFahoHlHRDp9Z6gkvBlD8tXVPmpWugJKOxJ
LV5LHeNTnuwPjhlAZZ2nI275t+lpq6xkP1slcy3C6BjiPoXMlqjv5QVzFOwtU9u4kU12AtptPWn8
PxAxQn2BycAu0Wn9+NZGt3jwbGdBDiq7BHWHUTb62Eh7OOlF9gkLHwndfnLb/I+wTHyKe04+6BIq
7p053kNETXK0RjPY3boRbsSMh1NddAYZLGfsm9dZt//8hNCt+bz4+6aLX9IiS23pQld105HZld+e
EJPRYU0A1eLZGsJ0ejY1x9zUQQSryk9Wbdd6B8UyvEPQlXcB+jJb2ZL97M1szGPmUdmOYHugOlAY
u743qcUh4r/IoJGh5AK7FMDmVO+NTgz3ZWkVF9RnlqhGj/eyC35Et+kU7JtkUw6YuvtgVa1+lF22
3XfHOpieZEteBk8rkKiM1A10CXcd6Z6/ofxqb3MwiihqFMZL7syeAyrAHMFx9mVAWZANzvgUdoa/
LyMb5EeHKuOcT5mglNsOUGpgFkWQALOQKIywybemWR38Fq1ZkfrpNpo5GMBN3y8Qm2GkJyhoXAdQ
PoQFMM+w5xkyOCusr5rhWZQgCzBdnd/+P9bOa7lxJFvXT4QIeHMrek9Rvm4QZVTw3uPpz4ekpqit
7p6ZHftcFALpAIpFJDLX+g3Lm8nNtP5zVooWUWarYNvIj1owoZyQdyAdpV4+Yk1wFs7KhDv9gzi7
HUQdUtMjYbC9qM5cVBluXWt841mnIaXgw3tCltWWnjH0+aaDbD2JUlOfMBu2n5CnSe5lyz+xcJHw
lff7nUxiEtZiIz0rQxOsUHNZVJ1itpeCFPhlhH5/X/Efgm228SCFHAq/y0iAhcVO1CW5s8rqZFi5
Yd7uJFdqkEwZ2p0Tq3Z+dyuLs1sfe+otil5kHn2mKbVV+nUrS6zDfWQDtr6bP4mNuNh6izPdb+A4
Z1j6XpNYHpPRrZ+RATtFb2tcoYKtnxRSSTOzrNWFNhXFQa4BPqd6fp+x29oOpRFYd3WLRWyJ7MSX
bmGBJYCMXnN7kUdX30VV6Z/EAen16GgPZ1EYUZhy58xNz1mjjpt07BL9TrRYwbR8gaMxF0WHH9PO
JmWD2Eh4ARkF4LzDRnoq5SYaRV4UPImSOCQxi6SxJqZzq9Nz2LBNjnpi1PqHtBx+VW6rPeGTYIuS
SJKF0vipxKrtWqoSVX2KIvdTW+tm6px4STL3cnPcohkjb8VZ3fXj9UzURYS7oSzEgE2auNhaho1j
R6a4LNisBsml6znCUNEqQTYZ9clW3dgFFAQkUNHjR0p9VUiDe2y6ZMQs1vEuyFcGcz3166fUIJ/q
drz5+jZ4D20p/GmkCj/nHuEi9G0wMwoGnC1QTLMiL4GoFmO0U0j2D9OvfiPgbr+mToarS64kTxnp
k7mLYs1/WnIrU+Th04Rqa8TkVHWaVJlMIeN9CdBFpuunXVFZT5iXyXciqtTlDSwJxD+2IubUS+jD
gtKKtyIiJVqToPpolRWE4EXrbaxoRQl9g9plfv93428DfLX2AOeU6rBLi57ISI12WmLp3iFUkHAQ
Z2aDazluRq0K93ravdihA59VDaqZFDTdUw6qfYaxXfekh6j/Ey2XJPWk60H+MtrBuO2tbFrTU3T7
Xl7YHsIVomh6Flnzoi4OY61kL4aRzaCIQ7czQM17tW+uNbsqVkarmk9IAV60oUx+DvUIb6IOqgdM
V4x15aH15NWh9YQ4ySWQzHrtGb6+RjFwK1dZ+mZI+J+Q/lYOuob9k++oxsLJzPYZFOOzVanmrz9d
kyr96IpKl3LtaqPZm3W5NDdq1TroEDbGOZ4cCznMmh1yF9PMj3vWQWURf9Dqzv6hJuPF5KH8gWbd
u+X35htcQ3bPiTu+uKT3Zrlptk/ocyJP5ajNQxwiOFY0ZX8vS6icYUCjn9IULBiZBf8IVFpe9Y1e
781Ot9aq1DtbxwbMr0lZv7G6Tt7ZBYbTg4m9kxNkwarpc+uITKUEXGcYz4j8eywiMW1PwyyGkGzX
jxXITkLiaffMxKWhP9Irr4GF3nyVdxLMr/GVv6T8yQLgAMfFejc6TJKbzN96ZDnXRcef04J9Pw3Z
UNynefEDQSoFg2RdRvlRKbYQVCa0aQfWi/qkry0snpJu2cOiefM9Y42Sm//YNaeehxtEyxCuQUeN
9zgRo+VUtdFPvUDdDd+/96GAw9uYTQ43I/aWKujVHaqUQJc9I1ngnuy9RJ353Dlj8y5F4bJpENgz
s1BdDwF6mpkWNZckc7Wl1sjtziL7x4To5dD2/Rz7BlTxYrSsfhjFuFRycD+o6iP5j/4AEFTJuh5E
0WQ9xxrE8OeiQbEUMJ3iVE5CTkWn66kzDYc8nO6i4NNlRGc7qDEckrN4o0oOzpcdKWJ3Er1tMCdD
b8VOHgmZo18o6em75r91oz/+THkxkxRO5Xu1GNM1/EN7rUueepbQEJ5EzIsflVeCLGRMatu/G1XO
nvJEj5YNP72doeXdQVJSi5Sn388zt5R5LYYJ9KD+QZBEhdSVNq1SRH3ZjA+3qls969oHUbryS+Og
ul7jH+vERcQd+jZ+TTQ2mmZgG3NL1rzHpi2qY50guiaF/qOoMo16W7EdOeFU6j/aTpnMDXK2K9EY
GnZCQBLBUFFEaK14yMyVbslhNatQREAK5KjFI/TJWqpRp8V7FGXsVwhy+M4oKOi2dj+8kt4PgYs7
1anA0fNBbbxP3ZqBWH3ivGiRNaxz8KyYDpP1VAsbCIBB9FMcRDGJBv7/wJXMB9PUzq6S4eYQbGXD
RdpJVCFs902TnfqjbjR50NlIFqgWMoBVRr77Dwt09Uuk29YNG2wPyB2Dh1NR5C8hnALUy5iFKT5W
ta8VIAi1Id92o70yG0O9Lya0y4hzjWPXH6Wp7Vaa2kTPenqt9/+j51/HiZ6QG7SnP3f4My6IpHLV
lel4hykEaW636Yaj6ezlqiXqbpvDUdSIw0BYbSWBQLv70lCZMbuAoQzGZ9tO5DkKA3ClDVKhjhFe
eMDRHy/dtSiJg14hacpEUc4Uwwcx19Z2M2sde4DUj4kYkS98wRvnZA2Buw208D5IQ+ckqsSZFFTt
vPFGtNv/NCgGRDVUxSAwO9UCCqiKHSwLVmDq+RxiPj7FVmo8+FD7dqwfIgxI1B/l2MWPgWK/j7Xq
P5UK8vUD8klbxY2MI+qTPjknr9rkWecsCOpuLK02Logh5w9Rnq6ixMxezLQL90YzOHeiCNtfZdZC
rrrs0/xlGNVgJk2SYHlzlOIUrDCId/AKmclj3hkZLjuLUalIOlQS4h0AvxZtonTZahjH74aKjOMQ
wYj0jMB+anL1oqEM+TNpTZ+VMDllgkvmGkw5L9e/9ogxocIvSYF91uXKcsRAegfEJjmEyCwvsEVJ
nnmX/RJcKFV9a+qmOsMbt/S1a2GOpuq5gSZLbJy7OFO2YRlYC7K2xquMfpzfG8lPRYIKJ3rw6eVt
M0DLs0wLq5EcZR0/iViCT0mjDvgSoFvL2Kk5YRKyFoFkd7trkNX1G28fDP2+l70CJzMkIGqpmuzM
MMCJhk797Sn6sZOt6EeJd8FdSzLlxUbibsaiNHoc2kCZu/wx5zhw6mVK8vFg+Mmw7muCIUPQ+ju3
N7J1ZkPGhUceL8PSC+75H2vmrTbAq/cSs1qyBh8PWjGAJVEzbePJ0vCKZ9rMynvnqSFtcejBa2Du
R73u4kOl+T3dpomrL9Cr+9NNjgp0s6YZDPwuV6uxqxDdoghXtMj5zas9etH5ChVtLN+8uIsXsWmD
5AkL4N9K5JI9b9QfyODHnmz+DGTsGUcceomtOeq2qsuAD6sWLxEWTYkZmT+TOH5Ppa58tIoi/09L
X+NLbpqpylE0XVVwT5QNXdG/TFV1HykW3ljDE/EeB7res601TLwpAlJG65BzjqPiLQnC/M6U6ubU
YkZw36vKi6iPxgjJIuxHwK3MtLyPNmIjIopBZXwuilYzq3dFkN87ox3vXSXoln7Zo3gDJHDWE+14
05IRkveU2XHsTW5Yxe/KzL+j8mW/SLYCU6ZTkg2ijr/rupJ3klyl87xB29630kulO+pDOdX7QCJR
vtSGby0+O+gwdTLYZbGjh6wjLzu0hmdivy+2/7g09ocA8byNGVt6vTIyGQkzQwtXVtyysjSQYjjg
A1+u2hx9n7XVKXPybS3u8SmYSF/uu70ou17W7b3eaJa1i/T8lwbRxcxNhoiONYJ0i8Tun2rdPItY
tIheN2iaAvsyzxJp53sf2bd9hkPPPJdV+WBbNRp18rQZkuUcY6Kg/1UHkJTh/P627OISurb0mkDC
mUVhqZxHa6KPotu+vQ2HXfsxnG/uOtw0PP13iSDMqA3eCdHybm0FfXpC9RWqEr56r2UZIOoF4Xcl
lVX66lvmW+PiSB8UY/DgYCQvqgcntddxVPkAnxiUDuz+dLV097gf1i9BttY1N3l10CHYDaZfIg5M
sZeGB/BKJwHFT0v3aIVG8eghTb3rFLQkRb2XeifCssWjhvdh6qBth0TYUq9rluCs5PekHz8fbnVo
SHYLPSu1O9Hl1iCK5Bq6BRgva552Fch7NYnvHbR6Fiw3ZF6Uk/VemGDJVaDeHLEs3CZklXcaD+ha
C5vm4JcImMhei6BSiG/TkIT9Bdlld5bbafWEyLd7B7queZV9xIgTZMW/q251qf08Q9umWg4Y/SFr
BZXAIJtxpw0uESwPQyh873aIs9c/Gy940NoxDX/jkMJydcJ691W0RWgmupenUmYH6Hea0b1oSyiJ
Nm3CbP9p06a01V/HOVHpz9suVa/5Zyw7UAHKABmKGP4EYN5muQ+YTbCoMWWDrR7nJEv4RTYP+Ktv
WMZ7v4E6bXw3C96IhSCpKPXRMXZibStr8GiSULUe7BI6w6R/9I7VHE8/+FsFa4FRTaWLrUB1q1kM
bHvPtY9ewXqzUOPhLSu8XeDE9aGSI21lEcm7I/Dp/SZpkaTI0eB/+5ZFtfJiNVE+L+xmPGlWPqxH
Tc03mgs/OJJiVDVD+BexXyk7rVSCA3JR8ULGnvVF62I0afhM49CgPaP734fIUtgZDj7enz0zTQGJ
3Stb7d7yIyya8Az7YXXfWDKTsMZrvjsEItFt9nm3I9ePOiAZb9FAqO/jTFeG/q420B+QB8M8t139
VuZO/9oi47C0Up1Yo1cOr7Wiz+VGch6HuEMS286CmVzrwWuT4UKq8fNYi6IzlkgbeN0FT6sacZXo
QZ16OZkWr5MaUpToRfCOyKfk/0yNrjnqQLyXUQ6cJZ9WbGBKosuIqj2E1kAl106dOGC/MMfqqTuJ
EqopKE7hhmVn6ALFUU/K3rOclZ5XzAwy8kiwIZtHuIvmHYJ33bfay+9Dfh3eXS4tUN3J/Du8h3aD
1no/6lFp7iQv0J/k8XhdGGBry0T97GKZ85LXyrhukhQh16noOKjZS9hu7K6t/Fld6pnHf79ON//y
7jM1UFn8v9iW4siq9QWFr6D0aw5mIT1CHcUnydU0lLnG9iR3SbStunIysvezRzdjWaKrifUrl9SZ
V/MQ3/oO4EA3A1pFQEuXIWxRpBb9+C7PNPPWPZHtj0vHIOS2177TpY0Jj1C5tTrDJBOkTjriRxTH
8a4m4vsO8WPbN1n0ra5afYYkRHqG4aOuM/Yday9TYL6CssUqJPO+JUO481iUi0Etmu1EQU0ZC3j/
ytDIjSR4RJ3rTiSw/Q5tvajD8nCaQUTbnxKucl/bpnG1U1n/AQis/XWjBGZBM3hzmRr/yGH+z1w3
4RtXN/PeetRUCUu4Zojyl9hA9dofo1UHuGQHoQ8sqzgtG6na1dPh2pLqgzMTlV1cgYocB3vmJUaP
VfB4UGEA7HKgADtxVv45+7ti1xn4eYw1Ns3AbYKN3kwu01lrPyBZyKLTbpudIhXWHlFPtNBNRX8K
EsyMpl3Qe5Lje5IZv8SgRAoYZGHsheTqx6Aq8ngsfVt7suKcpX58UtXc/9V03cJWK56Swstm0IPS
d/Bh3y0EqF6xY0NrAuzABVorMOIoMA81GoVrEGzyJpIj/2AMRrbUR9RnHF9/9l0CajHi7HtCdM7O
mYIwUjJ2jymoKt6V3fCOcnhY6/xAMqK6ZGZQ1MXoaoF598cgAuHBdRDb1uLPoEHJ3HerxBOqhLl8
HYQadbmftk3XO7mq1D3KrkmKxA7iVavjO4AupB88j7X3XTFsZd9pUbgd89BhsUuUsXJZy1Z9761F
DLKAAkS2cXCuMcgEy+Fpv/mUY1/byZGMULCCE1/7u5oypbDZ+mVJPGVtG6E1VRdamJ09PXrFgcE9
wq0oN1WlvqR17x5FlTiIopPESwLv4f5LvV6p6qxJunKRDpeoQQRIMArIgAC+nmgGt4Ooi7w2X0fp
nhnKbtm3yQ8pNnf4p7rGXplAjJbZYo1spyZe7jB7ROvQyMa+dB68sq82ahJpL9HoLEnSmQ9yb/n3
pd89xBOMKNMrZ61ADIe+r2oLqemDZZaX6boj/j4XT61iD+naGezmWhStiYlukTKsjLz+bUxbs55U
75IwjkkVRSlUDgV6Zxc3+6UNlrSvMAQ/iAWurywDSy4O1zWvauMGS3RebecEp1nOYF636OSQ5HLl
P4klGbtMbw7e2d/noZ88GGP4uR4btn2fGsnD1N9oEudNV/fxQI44qUFpRo2/0MUnCpJ8w9Lfnnda
K6/N0eA/IPFReKpr+NSRnz1JNQZ9U98hbfJNQnx41kVq8zD0fr7KbS1cikShGyUaTH8dc12+spc0
POeyMkzcl8frun0scm0+atjEsja2tonbSAe7rdlehnXxatTR2ZtinW2Yb03Uud+6CJE2dFqCU+EG
7gZd4GoVeI5+idMYVXZA9r9qDD2j6ndKtvwtzS4Eg3G4+HOC3tOXms9NkLRS1Ig+9UmL2nrDq+dZ
pBwQI5hyRFB+RVIhrUgZqQEWZaK1BWhXZMMPG/O5gb26y3/njGR0fYxxN9o3cPgXMTZ/b01SQuHH
TCzJECpxFNQKYhZJG/6HYdlCBHtK6vZR9MCBmw1rED/VOdr2MHgCXPSa4tJMwTfRwwK5nhvtcMiZ
0+Z131Sncjp0MnAM2U+Uua34aKNFZkilZWqYp1jhU9IHR02Ni7N4+eCTyX6ffLL4GU9ttxLyP59K
f8ZhetX+h5ePI1t/ff+T/tfI/Cgk6hTH+sJD0QwJJrvcD4+jsy0lpWs2QdJ7M8fR2zm6EuYuAdqI
wSZnXuOyAdJByczDypXuOrQllk3qGlvgDSC5iU3sCoTsyZ7Lj5EVYaDCVLVCFyZcmm5KVLhAfU7I
zYWjV53wP75LCyBPgTxWO5OZ9Rku1XNqR+pJlGQPl5Q0fIzQGzsrZupumbcxDkkt4w3M7i8rMZL7
3KmkYzS2/STXhm+cI6HsHvX3ft1WwMeaXwaC+m8lkbU7O2qHlxBlchxc43M0eN0xwxIJWR47O5aO
5a5Dpas2JbtTzNEkyEJF+9Cr8riPg+abMmIEOxSpOguxy12aDlmFnHfdLwcTGI3vbh0pIc7Ibv1j
wIPikugJ4nO6B5VOccrvCk97qubWiz7oWJrpZroyi7y59838EAPFfosTVKWnvJJcg8Eausw/W2Fx
30l+uOn7wNy5qWFcD7w+vfw7CrisM0GaTMic9nen8r4lQxMUzqsP4X9Ra3K5Q0CuPpES41XaBMMC
/bFiWUaufiqZnWDAFfYSI1+SD+B+0WNtIutiuyi5Ks34XfHQ7cnyyUzGwrOOxcUyk+0X30jbH7Yd
ZHdFV1aLcGzClQmte8YM0L04Jmoppe63Pz0A1aVXdP5doz22qe78Nlrpnk3xuiY7Px8sBxfnSJ3V
tYKiceLbKxS7nF2Ghv3atKUt8s/pQkF/aIyxP5VRFEGWGeeGNtDMZeY27MDT+qTmNnG0dAh+NFF3
tkm2vpNyImZjOTNcEfCHRsh/i4jDVuDF6PAvYFk6jC1k0Xjfe354Lw5FgX66FGmXdqqKJKnEwwPh
phz9m0MndKO6/LW383Nhpvljm5WPSunEJ/h/8lMmKc+Zp1hHNcyrw2CU5y7U032OBwpbuPdQbtK9
HHgX3LCGjWclgQ6UN9P3EgFoZzH6ZvLWmUSN80Yul6IoDebJztkemmrbHRuz7jEuTtM3XQon89vG
36lOc1Dqxt4I/KuAuPoOSNjC135Fue+tYA4rV4SsaIwIYhKumbqIsuNX3yQLm5PWHZ7IjKSnIg6f
WJ1UxwG9shnLJ2WLc1L7LNvM1KYcJyuCJL9473b3id1qh7631kas+0hxmiUBPd2/F41YJnf3bW9Z
23yMfpBjpEcHxn7jBBHELFEOVAuXbHB3GCfg9pMTWX5mGdMsNMvhtTYVTc1EEddRmk3qjfkycPJh
1tWVBF3O1NLd9dTSsQZyWXHZs26qjTxeULYqzfzuiNSos02r4VwMoXGyk3rF7nOhO9qvrMPBTQ7r
H51utOexTvLJgaFclsHbWPIchux0hiasfnf6A2qM3VMV+c6+cEfQp9i1zPsIU+cmZEoPpMZdy12Q
3OU8zmectvNzOp1ZunJOmPR3oko0tlmVrDrkEWeiCLgpOUpK+QPW6y6bZOLKSG43XYXtrihagTcS
eYu+h1JqPgYNEOoEr4h4KuUZmL/AaxEGlXsJ1zkOmZV+nMWR1q5a3/x+q7p1u/V1wKSS2uDuf0Za
uHgOQfwbTWB72xdVuLEb1wFU2CfrQFe8QxcE1covtehIKhFTqVwrTqNdWghNQg7pOu/s8GZeZ0mW
7FJ7rLc+j/+6CTJ7r2UDprgDfrl9USN1D/jjgisHatZ6Jz/m8T3uB6AO7DFBKTgM161elpvQc+oT
ag2YPDhx+aa66UEueNLxk9s0Slp9C0v8jU1LS/BUYGMIkEpet3kTzQq8ihYKUdSNYnK1zpCmVwZq
KLalKd/hki9UuTTf7Tx5UFhDzCqCiudOkxbQU/LfulYefebCN6/lE3Z+lJ1xAm3W5VAfbR6lVaTa
3ao3wMrIlk1swfTVF9mofqhmEv5OzYOM8C9Swb55Nsk9v1k+RgZFq1QXCEPIXqKwv7fx+sMGFwES
T6rOyJQ3s7QiE1DgnIfVSPwuIxp756SsSUz0yJctFhu7cdSMA2pgytx3OuVVRwuYGIhNotJRmLKX
lYxeTOAbIzqicrElTGld0qp7V8Dg/EA7NWFHXJn3SdWEOy1Aod1O2uGYONP2xTB+hEruPTpjPawV
v25WpscSCYrnfTOk3k8HmBz+P8lwGRKUXOIYDd8ybZsXwhMkSOgRTAtnu8iSe0RjkXDqq7VsefHG
GtF5VUak+/i/jFaDXJsnR0fZJegmvlsPv3tQA6wA8g6NtsBxHw1dr84W8mkR2MZOQxS/6ElR9HV8
CMZCXZFBrhcC3IUJTzY3u6DYCOhXE07gDIjMsOKAflUN0kaWoT/KcpvCF84ImeIAZ5RtPNP0tts0
jeItRltJ35zYeifr0p8LJ9TPmeb/CqY518BYOW+lHN8d4rCIkJmbNmiHVd9G6cVTO4d4ZVP9NB1M
ooJGecfm+72QA+upkPURyejozR4w2M1SzTkn0wGIdnenhvxQ8UtRJWSAUUAeSytf+G7pnEVHxzFR
cA115+5WBzUU3zuDiWW6iugWG715tq/Xvl4sNpWVB6qh7cYXxG79hZ3lKVx9AoCEvlg/t1q8d0Ln
mxVpziHQ2F/71cOoacFMHdX9WDngpEt3azk2woh5pM3GwQfYXtf92okrFc/JeDjl0yFYp0OSLtkc
B+ucncIc6QT1xcTIQyv7/jf5uREtQxYq7LZLKcZsvHayRUfsm+ky9kasS5modcm475lH1vIghfO4
MJUnM/SstRthQMtPnudViV/BzMTz0a5YcMnYYo8u6JFEM6xlaGo9jLIImxF5sPZZ0TQtXLzmwcis
ZC3qbgelsv/VpbJV4mroOWOaVOElV1UvdtVVmO3qwXNbZtm8TQztHDk+W1SwEKhhrEJtHPe91qbg
e2Jv3alFhwt2fehKjS0gEaqHhDzTHbDefiPq8Es179oRHWnAf2dstKx3clFz3CBr17MvnsYqOVDl
77IkDXD8s3GrSywE0c9ndh+m0EQhdSwEo1dUw+K3TvZVAASABJG3tQmA+1vZUlsI45o5i3q7XJgB
rpJ+QELSS/Axzft0E4wpz0MuS/PCGnEX8R33MljdxTO9A5xND5n2UCLAEjUrZPuze+Jp2T1raQw3
lBrgscmqyau98snMhvDQE9cgFFKXT1Ge2Ucn0h/5/aBLOsywYEvP/8IYWxPfSGCKxaFgFzcvWhLA
AmIs6kJEJI51/lMUTN+XF5nVRZMG6HiOIFfeaUrdrxpfG8/XOvgiKzW2wV5MXUQDuwVYNhIsImry
Dj1z2cBGuZ4I571jFfumiT/OYi2PFllL3hUBkGpyDqDP9ZSZiN9VLLfLmDfhoTTwbMUKCal1xXEP
4sDPwNk0tXXCm2M8GKXJCyAJ7/EGwhg0Y1oUmrPK2EOv4ZvZGJPorKir7WyrRuhlZaGtQlGssICO
TbLwPex5GVu0rEA5Sne1szwMxkzDa+Pe51OvBmuI1xJby0L1xrON0w4hhBMI1nlryDqvaZCbTq5i
aRTqb63fRge//TVoGYnWBj0YxyZwmweRta3cirXYdIb0VpVeK0VZHGrrSJZ3WLZNUC8Im5KiyAF+
d1L85kZ+9M2QBKdGqp+Z75VZHbreA1iUYIHBi3syZX4UQfSdzRUJ+AbLHrUxeLVMRXHAJwJUreEQ
HbgTTWpvmdsUZe4uVs9adQn0ygshOUHecfmCAdXj8Cc7ZbxxTdye01FB0j8fiQfokRHjFCNp9+JQ
+ArLAt9slthaftSVdYNQS68Wmz4u9Wu/TsGYrScUhfizs8wxN0AAV9G3+NiMd447ZI+Kb1aXrsI7
t0+yR91qF04kS/fTQt1tKuVFA7G6J0DgXotGnuBJN3ThMlHzEIXTtpcWeebj4yjHMbnY7CdWhdku
TLtuy7MWsGPW+3sDLsZscOJxZTiuvYtK6dkP0U/qcHXVm7J6xBCofMxAI+Ua8lm5J5WPjtahUjcM
DTMsRZs88EppCc24tXvEpqo7QF1zj2lo/lLGMXzxkrDcBDJuVYXjRdh7k+7RuypYi9ZI7yH/+3oO
eoVWVzLmRFwkNNN1+cL7AxgL1b3VpvvYR2jDZKO5s6QRwGBraGtDq5Chc2XzySDPCeUP9JhLv6eE
UMIaJL48J65PK8ZVqzzj9S5FlkGIxUcAAJjoQoxVndZb5UreLK5jG0BnvO2J802dWeFVuHmCjBet
UUvsTx/G4loEpsULC13NpeicdjH5zR6fadFZ9nCXLbHqWl3H9j2W1iS0V6Kz1tYqHkG2e22NzQpr
UjMp1texQUfirSUlJP6EaMQHjwxrtMJTb21YTntqvcFa4jyS7+1oB/okeJSqWavI3aOkWO1jUvbP
PhJ/h0xP+3XR6iD3tb47YW+9QcfW2VmaFJjXulr5jhVHfrxWtVDHjjrJZhc96GARsmMGaO5v0Tbt
TuIaaYlSHvvnYGWn/Syx0o4lXmAhdxzGO8/rlUui9D9TglPf89xX70B5GKfENcJ10Nvbuh6Tc2NE
T40ceS+mk6KUpCs4DiJV9VJGGFYRax+WohXwAMYrRexsRWumlw9JlbVnL7C15+Z7VSTeWvXR6co7
o4RzYpZoZxfY4oUkOdESh0jn5IhS4zht/esU65Rhq6MTq84+dfh0qicKBoQD4QPPuLhD5z2b/HkP
jg6Mt3e8Z41f270bZ1tRkoxOP4V4VIhSOKZoKCB7Lkolf/ReswKsuns078cS9pndk6MTVw3rEZ0z
kCnz0JS00+DKHwdd2lhS551u1Sz4823sek+i060ecVNl4Q9kir80ZF4o47AHW+DWWXQhHsFeByZs
9+d2bsuG0SgV5SmKrGXQ1cObPZrufKwBNQ9KKh9klXAX2Om5DVvozh9KHzc4PzuKQxGrH2eoyts8
3invcKv8qFP+nMVZgvJ3C6FEDLs1iM6itWsk71NrjNYQKeyuIipB7PV61arC0K1CZz5scJ8kwDKM
KV5RwccBQct0G08HcXZruPW7NXzp9190uV1+BBAf4fDEjW/jRPHW53an/6LLl0vdxv7jp/zHu90+
wa3Ll8tX+At9fPx/vNPtMrcuXy5z6/K/+z7+8TL//k5imPg+lHYolo0fXETV7WPciv94i3/scmv4
8pX/7y91+zO+XOrvPumXLn93ty91/x8/6T9e6t9/UtsDM6S5WjbLh8k+OZgeQ3H4N+VPTaSiGIWt
/ceoa7nRccQRV7mWrwM+DfvbO4hKcanPo0Tt3/a/3fXWRybvPC5uLZ+v9H+9P5sZtt6dHrI6v93x
etXrfW73/Vz7f73v9Y6f/xJx9xoOhFF0GNb/+fZvn+pL3a349YP+4xDR8Omj3y4hWuLppl/qRMN/
UfdfdPnfXwpMfYMYMp4TejhUx6b3rUUJIh4HXIpYwFdHOLUVyB2KYLSwlilsdy7ZVaauYqxQoEw5
rCinZtGxHzwwcYBXUPGty62a1b0+F81eu9D12DmA+YVBJ6ra0Yl3hcMqMFdzdaUOyKvrJJUwOi9m
pBmAXhKc3hkEXHddj2nAHQaP5MNxif44NfoxkmaiVhxU62Pgreo6ehrnYjOKTk4Vf3cDTOCx4DNm
aZJEK3JSxKPkJLuAylzrRVofNdtMLxLRl73h1GfRJnoVPLm4i5X9XJl6iG4q0rt3PsGWreiCUwpL
pJSlKVcVHeI8A8Olh4AFp5uIhv/y7hgEnS1DdQmi/s2dncHbt6r7w0s1InCT4uUIEgvz8UntUpQt
1fJRAXQ+mm8N+p8upi7RJevpgkHfdZgYKw6in/PnKkYR4eOnQ95VchgtWhmSBRCn4kCUEJmLW/lT
p8i2D6Avh9WnMSBP/9X9Uy1il7E96zW5g+iNCJge6eaxxc3wKM7iKr5rW6yAvtSzIArmrE/5DX0Z
0Nf+vo285e0aooc45Gxv7xpcyVe3OnHmx1a7hgb5/qVeXCSv7F2Zj+ZWNIoqK+6WiTxMqtqdAWaS
PKExHbQS+wGzdK71olHUi7PbAXiduRPFsQ1SuETTVWySKW4ZfowVwyo9cOeBVmL0nST9EggA3jDh
qDp3puFUZ8YRJMFXROJXC4SasJ3ZL0Mnq8+dJ9fnUsmtrdXaj6LqVl//P9rObLltZOnWT4QIzMMt
R1EiJUuyLbdvEO12N+Z5xtOfDwm1KKt77/8/EefcIFCZWQVaJgFUZq615vkznNwuew1C5ZDRjnyw
zaDfTstMsa3XkJWuRrmO6wTTeh1xqOX8DUrtBmkbYLpyFk7h4yte9wN016bXvtysvvVcMLuC3oVY
hG6HdufB7BBSw71VW8NIYcaqsuZWqRSbc19R61/OW82o1a2E+23dj3etBhMn/KLIC8XGK3Y6UTrP
JbsBOvp6MMoGugey+WJ6F/IReS3+IHaBY78LNRR/kOkCxIbsbhPBi/id7F1JkzFA6SZ17btwaYpA
W1L9nhXKSsV3jQhtTYN2Zsi2+ulD00+S0Xx+EKMzh8UZ/KtFAmRXvPUGNTBAoKZF5WjJAPJLeYqo
okJ9AKOAHKD0ym7stO03MiyFkWiJa6mGrXG0Wgx7NMubndWUzaPhLQyVbR3vQsjC4M5zkpx2EESv
B9+rH8thqh/Fpi22DlB3uG3I0R5kLO4P64xq/NB0fnDq7WY492Cfz96w8FjLOIbH7M7VUU0uxny3
Okg+0Q8wOt2P0GgjCvd6D4NPUO6uK3R5/LrWBxt69sadr99/MNtqpBwVfXzslkeDPC7ePVfWpw1o
onlLDkF794SRyP/yRFofMoMfqduApqctCD8YVhQqphkKb7DdFsiB1wnlFQ7p29lEu30DodDfHnH3
Q7LO+GCXITvo/kjn/7dm6Fw0xUz2u4oHiDkzI+VyPeR+8zo0g3bT0SZyFqfY17k9aJxtMNfz/jqN
rLq/68tK2658KSaAQ2BQQ7PTTSOKaALWUO5zmt+MCZrX2zZ3hnMe52xMo6Y6xXNanRIjddWnwSJ3
oKKJs5WYeglMBKowLcpJHVW3O328F5MbouLJy+ig+NtGU7OtB9M0RBzOfMNjTnsAzKo/yFkGs70+
R93latctOuQy3TqKyVNpqoXIp7SODh8biB/zrwfSevxL6PreRYq3VAYWd2Qiqa29XU1szXLJsVAo
yXC16wcIa2jb+wYhzV8/WJinFd0x5hYEq36a06g6kqdGBrHLKthXUfbUoT8Nu2z44SJKsa0B9X/y
32Ijw5k/xA7Ot5rLpBWMPIFGCaBr1JC+9oZ0Uh7cGGhADqu7siMyknQ6vNoKgFXFWEHRucxYJ8s6
qGWS1KtCpFQWT13QR7mTFe0xvJGQj1OWtYHWRvCGMUO86PftUt1xRhuZt0W+sYGqhv86+6cdghPR
kur30I7h9bCa9KGqk+Z21EMUz8G5fJbYeOw/xqr9bFGmofVB0dHFcTQeSYIZaODNAwyTMFwABaoB
4bx4BW0gXsel0UG8MrfoqEO+8iD7rLM1qZNvUIjTAQ+bZOAr+qeuQ/FWUJCs3qyAhbc2aWhqNHhi
vIUtG6lMiEpA8CxnV8fVFi5eOji0ox2DVpA4OQzw+awOsBs/Zyp88zBQRL1OkEt8WEkuMcF2AqcQ
C0vw9drp8qHovmouFW1NhmOiHTzRjhfZY/wbOCjoc9XfAv4AFAsjyGqGTvutsjSarMrpeSoG8HlK
klIJD+BszlWH4qfqX4J0Vp+0iC/sMl1Wzdu8Po3ke/93q/rIomujosCHzMvjyRpc66j5Pchs+rNQ
mVf6c6RHwUtYzqegItvfuvH8uaiK7dhqylfwc8W9jjrOJliiAC3y7mzDUipeD1UT/iksKV5ZElTe
cBZvZKrvlsynnEIxa7ht8ZOSQkqFwSvooHe6JxXKqlPnhvYBtlz7qzJH9+1CiXuNSGn8PJWRYx3C
xoK2x+wVBAAgnq+O8p48o799Zzr59sO7MqBK3sBnVTXurPjV+2oTT9TU7zzTyONns76qU/C5gT4O
MXC4FowUSvzUbG5bdVCG+7chRdHgIoc5d06Ao8uLrXj0qo1wmDaaGz3JwaPBo0zoxZMR3BY6aprt
ndGbUIhmUzYes27ouckyYeb3/+Qgc7ddCHyPRQxGaDu16m3Zds5FQibdH+5tdz5eJ+jIct1wBwVV
LxOAMlvbFgKuNWa97pw8lEURrosYGq2H4UThUz6FQxv+DRRF1kZi5UDXdLqjt2k4mMvys+JCfw6v
3rOS7tQYLs2ia4bnKaj1bTRY4Y3YRjpuz3RF/UShb3gWU1WYUAVl6sVZTAPd6eia27xFLsOSTd+T
YX0Tn4Sb6PVtvQzITqv65u2U+b/BHTLceShK303+SBe6nMqB27uiwIz4FvAxCiHV16kSI0O/aINq
I2OVb+5et+Z+XfMakxXx5G+vs2Vdq55eF1uXkHGZOZ/VoQ6OH0LsRuWJGnhfQquGi7PzzFu3VyJ6
B2eVUzlcx+KXSHE7KVo8a6SM7Wvk6pJQChLTVgvgGZEgWUPOrpeE3U4xtv96NYlkjxrCHkdnooqk
2INjK8kOTdNkL8PeC7H1xvgAz72zGeCgOHxw+EOKAFScnj7ai/E2LDPtrs7r1IaQk0VG91mfyuE+
0IOW5qTMOXjsLB+hRas3fj0PJxnKIelcBFT6+CyjCvnhx84adzkUtA/FMvLMIHgEmHmdUsHCcelQ
9vMnRJa2XtfCMuBlv2vAv6MtHC8zPxEd9SKZvlx4NMPh0EQZfUpVDTd/OzzWjho+AwSgr9J/loMR
2y0dRJZ/my42t6FRdZ4RXRAv1fruIQ/0W0h2XyfoPS0MKCrzI8cEFC3bO3NfHiSe3tv83BfOX9d4
oIG0d9nQYy/rV301bYM+nG5kOLdlRzOaHW1lqLip8ZSXX7Mkfb1a6boV6UvbORlpm9B1UxgkbdyF
512P6BwpkVXaKcLwvtgiRKxHtvIL4/syNk8GQDnY3jD4i0GsMpSDEdkxfTRFsPvguA5h/zQPoYVy
d/3V0FyYVicjgGzTpdiELMLWovFx1w7NfKAKD/mZG4WPauRukADM/uGVuSakrhKbGm7wLPMB93+c
LxGhyf/Xhyu8XV+c1zVoCoaYkiZ0D7K4gxXC4ZWg3eVvbMA7F1dp9yAzAogErOGPuo2D23jpsd5I
dGdHznYKjfGTHFqjNi+lDwlr3U6fchuQRxb7aCct/8Jk6iH1s+rzOnIpozUKOseJ/DnevPLpsn/x
pqTE3s3tlrmIOofPOWqRN9SqAxBOKdCbpKxvaReEW4oG2Kcx3KbRUvBfLIUae7f2mP8lrjVoEUxP
KzfaX+cEQ5Fupj54XUccavr/c53rtcf/+fN0/axuDQuGsiq1kEJt9GMf69ap9Q3et9K+N85TxTK8
eqXGObWN+HYEAgyvvHEW0yDeNUbCK0A5e631wJIsUyRS1pahMsI/uKsCCJ/apJr2YhT3ekUJHwEh
7QFf1chAR8nrXbqc6PPZlKYx3cCquIc/PTK3JDXM26jKLFq3uee3AY88SAoZe3J/Fz+5nMndl1Xb
3ry+1/hjdCLLp9zzAwke3C51keVsIZx+s6mLAwZ1kDm1vtpzmHfM9TQr5m+9bpUnmS+zZILG12fH
NwValGW+OIY+c8+2PimHOBvBc6AUR69EdZ4161Uz7sNQHGKbZuuMfibQ2v85VhZOo+B3x4YRrbaf
SzTwtnJm0rSynuWLrUwV6OPfvP89DkEJha5gkpluuv/AjSVDnTZeJY9omH3jzBJ7HfbBOx6tlNaC
FNHRBIXAi+YE5QtY441pZvQ4j6ZBA3P8bCxmdHUTVJJJicrQqoDew5Gk0MA8Fy+6RhKeLJBzES9v
9OsaM+80n2InfA4AK71wSPjZmrzHQGdqo/SuHovSeWp8G/WN6xBwyKkPIDQ5Ko23egPIyh5j27TO
IhiDFO6jNRndnWjI+ItKTBMp0V6tIn3niIjMGNvJGanldYLMkoNrpOtUGcn80UrivUMrza50q5Rc
ZzcdCy0yHkuAVvuuJE9mWhak7IvNV5AOLAu7WUPEMbEAItxeflvq059dYGm3pIaNR+j7b9U4VC9a
17pItb9MYMUe28U1da1y0ezxpjUcL9pyC51uE0X/a400AWvRnW4WW7nm9cOkQUdDCG0xJT3sd2JP
W6/dVvHcHNelrh9G3PIBYyddP8h1ueJF8xLnlMd6AGECGztj2U+6kdLf0OoPbkthS7+5GrVppu9W
9osSTs83kZOOUPgy8brE1XG1XZeBLzbezPxO0Ysev5JCewFQqXxui8k6Fp1Z3rRZnSLYC2cZjY9/
/BowRu4nvw5IywgV0KSCkzEg8hIyQDW0jZ1dZe+H5jKUYPFK8HUo3g9zC5v29JYe663o4mUJ/UCj
736jv1XzbwOtLcEuAOhM6xIBPVHLI7drXCS6GdGCr43hrmj/SgvLvA2heLoDScp/VaWgdAAytECG
bLG6BkUlUkLinZYQOZND3QCSWj0fx3bUGrd2/wek2Da46CVOlpMxSaQOKDRyZVOARFCQ9BkwaA7G
rIXKzViRsJ95jmx7Cz2yv9LUzO7oBi5JfUZZdtfQEbVFiBlV1GVS46bePuq6iHer3FHMC2IvoNaH
CQTgouW1DGGNmh680EcGBeLk1Wupff04t2p6AYD3wq6z+NZl8bzRish/6TrakbS+mF78KrI2KBrm
L74DcX1RBN7XLmyQIbbA7HYGiCbKBt6thprPitM249hfh5pQPZTwzolXhlev4Or+t3PTNIi2zsCW
vF3Qn0ZHe4xRo8UeRZ5zsRe2E8pndLFP1AzvhqDai22k5XLere5lStYXqHkuK5gAuvaeptd7t1bK
G+hT3H0CbPc3PYm/NkAMHtW+0h+GrEo3Ys+z3txlKm3k3tLUC/yZVzPtmz9X7S1/gGZHu1byG+i2
ZtMEnn9PL+D8VCrto9gDPasOqW9aJMa4SNS0h86knaiFZ/Ml+m6E8fhzmAN/U3Bbe+zLdr6J0Mu6
Uc0seGI7SA+9nds/o+96C/+JREJvNj3aMbQwr2/W8E2CfEIVYAeFRQoGKiVrVC8YPjECNUj30+Sk
F7rxnIe8QmJUCSyeZm9nQU6qVGzR29nVu57FY3HpcsixosB+DHl7PfFdNO7lAIjdvLdiH95/uOcX
tfD3DhlOsf9Ylpl7kthrRGiQO7Mtek77NHiC3C9/1uo03vsqbf9FA3AsVspya/VO+kc7xtvZnMbv
AfzU+7lGW/ca0Sypmf8aITxRaRxtsyhEjyJQAHzkUG0eYbfJ+BUpavjgLxuOJvScnYUY2XYVnQpl
c/JOoyoA36BE1p0HZ2iHLjj7E/F6qcuPJq0vk1LWgEKWPc27acva1IDHu6a+tItYi96T8DUqr3ya
aEw8Da6iH8a5VL6SwVojDEA/m2yCeMiOgUTl1Ic1Q2mekBH6ndKzdgezbvsEj+J0HzjjjZHzsbdq
MRUHxAOHncTKwVDT36GwQ51zmV510QymEolLNqWf2Fxu+7mmLOlDBy5SK21DHq4wyI7MTTt9cfR8
JxBo6FHZDnehuROUs6s72sa1bfQRUWxMQ61XniN/mvaBqxQ2SBloceUQ2qp6q1jLgV7zjLsIp/TW
mjqQgu5Hxr2RSsHikfAF0/6fTvMAGYEaOCy412oaH6Plfg3Zl0UNJ7XY1gNcyP+c/TY/XEUhZvpu
4YevYJufnBuxf9SNkJA8Nsa7dArNzQwLx04CxXFdSs6CpDnGb0t9CEvcB8XTMuTtoVzR412bWbu2
tfNPVpmy0TST+FjrSEQ3esROU00BzncqShVm/WMoM++g9+q8FYUjUT8SW+v18/aq3PgfbeoyF4Qf
0NRrjKyV1s2w7RDQ20nh8UoQvZYt39Uxwy63D/4wfJGq5epeuaP/eb6WN00DUvOVc7orOvvQF90X
N9pBfrmx9DG9DFPfh/tEAeqJ8uPHYbKgjJGrzc6IIx5l9BbaLvcxuZm92WVFGYldIt7ixW6GevPw
Fi+XlFDvu11BwFQurNVyKErf3jd9PW+uNjlb+DMveuFBYysxlgsvIXj913mtOwAKksghqYLLOCTO
vqgWZee3mOuKLcRrR6pRP+2+sm+ryrpf/x4yhPUKWDR/gOu/iCrbGiYmN3e4n79NXYfi+WAj4/u7
H9TVRtMHdd+03NmEXaBsjJ801PcPAa3F9LAiVLiQlTdBlSF/DU+oRMkkJ+hhX1i8/5zUNsnltVSi
RRpaUWYO3K1MpkttIvCzSUp7RIqWcTBT5+8nSoliUxbb+0BQ13vuVot6LR5xkxPWqCySf6P32oB4
KP7TpPJ2UvLJ+CSHue2dnTM0wf5qq4HXUUJEvC7LVZNtMWJfA8KTD3IgW02PRE3OOx99GBwXparQ
TgzkjL5LwDtz12sH6Gyzrdiua5CTo++pcZx1DXHYueZd9IBXzeVS3dv16AJKD/NsIlj6q4N3jj8o
vfan6+KVx8+gNDu+fJ5+A4MSlDCL7IdI0Rl6Ac7aMR+aHIkQUbVbAsQkAXKInfcmCV0m0qxsrRN/
Xeu6/K9rTUX7zYti7dbVw41jI0Egh1gr0EzT/G4bQi+WbtsCUiR99sxTp6btU99n3qc+C5cc1Zxu
hwCFDl8leh2TuKIWn2uv0Q5wnE8FW5mP0dfryQx1WV9skzl6n0bWl1FXai9RFr6MSeQ8jgOve1Vi
hCcZCnTHm507UGjNRTA8WeyhRa7dyUCCQpjpwTKanyOzfQX6EO0fk56uqdoCDLbtXJqltYZfjsyQ
uSCQXy91XWq5lEMSF+EmPozWFuGjX4PzW9ZQQV6dBy6TeUtlS/VzBNlDmizo0/8UZj2yxel0JyY5
lLA6HZFV0iFzJIzMI5zzMXGq1U13ieJUt9Voxg5aNAg33chWIpFHnJzKAQ5Hf9eiT7+RbYrYZFsi
Z1fbdcYHmyxgUvXbqG7R7UMAoLQMwRf2jjQMsKhzqtUUJYaFTgy46ythWDHVe8vSocjsQz07KOAn
D/VSIJ2TMjsAM0gO1VJNvXqnQP9j1OigoaQXbU2ldfYf2uRlKN6SkuPqvXbDSzs9VdpwnfvBsS61
eJOZb7Ln8bDzQBGVhfV1LmHq8hHeo+ChWV/9Tv/uw7r0IM6u1TeQ5Omfqwxp3EkPj2IOM1e/GAM4
3FGP7K9joTanXC2TnXitoFH2gYfuqgx91HPWC6xLjs6HC1BMfHeByG3cA1SmdL0Cc2nPVphsGZJ2
kSECeLC4afo2TfpbCDzdc+dPKF1aUfSjAsgx6/CfdpZiHga9sCG1KJIvo4LC5RJAA6UD2UVgPFxn
zgCNflQam2DPN7+lc2YdWivga2XBWp+OGfwwEV+7fml2uR7ElqPLCb1tfrzavageDhWNkuS5IsA3
v06VoSLNlMtccLrFu7nTUxzxZbK6oC433aJPIQe76EhUyWkd04LVLoerW2zTHIS7eSARJI6PS6zr
lDWFYrLQO0Ov7fP1MHR9c9uXtC692QO6kc7GCNHe7u9TIIf93LyLKdpoPCat90Okn+FK1i+1sspE
Qw2NQrS9qHqKvcqOEiQWORNJbpS69QvvNldzoBkpnHYUWX9Z9N16V/sviwZNdOjzJnKdrQ5yatlT
yAbE8l37OI7JdzFdDx/2HwCFv/X2TD/tMpP+Mh1p4ZFs8TK8xjrLalUYfX8nu7vuZ/pq2NHg5N7F
RlaR0snr5yYFwKcqM2CUrHLgEa6cz5MNMh3Cmr+StnS/aNw/yeFp/nmO6/pON2iETHrHeOZvPmxC
pVV/Ku3DuLB3LXOsSn+d42uKf26CCHGnpEDzfpi2U1awKyaj/b3l/rzpIXF5qJseOg81YPcVZjNa
l3A/wBc5bdMGLkdnmIodFZX4gdbj8WS7k3LUnaZ4dDWvYucDDsvwoFteLj9Fw6exb/RvHyZpba3A
tmoWj20N74E76c7JHLwpQ3WCF0jwQbVzSKzc+JrU4306uekfiZGApOTt7Ql+zRqMKRGhohpf66FH
RZX82b9FvK3xHyMAsbnbHBTwzu2SL/BSoNK4tDB0e5Xq1ldramoAYOFnaagoQtW+HeHYWtscstKg
1RM1jIMxwl7Vwbd7LA3EOIvCRK9pWSbOo3VRmd/uZNGJbklZVHooAHY666KdNnX7GNESWot5V1Gd
4VOgVvkZbQN2IAi+r0ORORPeWA0TuRMYVpbXHbEvpjpW87Ms8baOmGIL3uNY0fgzQ98vWns+Xz8n
OM+2njw0lttsuzDM/+gQhw5bz/uOcKC/S9lorRFWq/abkCYdZPXUg93EAKje8qnQATQPRZlqOBwF
peql3+ZqtODB3vSawtZFZlO0qTY6nA/LAzmwd8U4k16bsuwhK+ESFWWsropHGqr+6ahthb3E4gjI
qK0zkt7jW7w4grg0z7oBD/FlJFWVFY3aPL/mdwYDReORAvV5LDUYwPpJ/b1NXuIghoOoD9Vt5E3z
vUZ/0xkA+zUg76N9nSr08ymxe5za7mCprXNnT77lIHFbJYccIkW6jFApE3eEHNtdxL8H+qEkOaRA
706pDohd/mW0We8Nuv9fuhGmj6sdbpy9mSbhy7/E24tdj7yCzsYGLrICeo80qfmVLjlJGatuUG8o
G1s3yzNh65XauDHtrL20fmW8NFRe6pYkJMmB+7Duyo2wbE5uAqWVAt+hDE2UWf/rpEozac7LJ8Qe
oVheDwo8lbQXop/Rzn/bFm8cmjaKMANtTypC9LAbl5pbneNmmh7D5ZCP1r4pC9jdl5EcaPg3o4aX
zsXiZZ360FErlhEcjvBx0Nl3Uf3g7mqKxzq7G3r1NzHJwe684uSqervObKI6POW19ScSPR2qxQoy
Rt2Y9HdWUHRbiNAtakxDSb59MYpHIuVsDZexGWR/5qmq0i+TjGe2TNq+mvthI72W2gD6hvdyPDKW
GDmTAyxp8BYk56sZ+t6425Rd9zqhbkrws7P6kOgOUkZK6znckxWdv1xX+/upCtxdnBjT56YPyaNa
3qOu0ssVjiXsobam3IlzHlQVQGVRHcXrQv90k/mhvxWvy6PmYk/O7yCLp88WXNDPyAEUdV1326JW
HqoBbjGJLCzQ2dWUqydZR6/56TTWMO3Fqzcd8uXgXWHD5BPRxxF/ivXyVpaVCDohIexTqicZRTlE
lGw5q7OsRs6qg8S+Qn+4totzZOao+Gk927A51L/4gFkpeETQREWDejPwRT4Z0OheQGVza66D8nMF
OcZGHaroR8EfzSfhEyAX1OzUIB5vuiBfBONJnbKd1rZRFFaw4jHM9CI0NnQzJBceSvC1oAsMVsp0
dnEba9vUz34JDB1EAPwqO6h5FW1Ci+qbspTg/Nkaafcetl4/tvdiEqfdQGCjeuZwkAhx2B1ETjJf
bNdFNKujRxfVXLGrjTIgSYNmFnh97Vx3VX5Thv6jPysm1F9CaRVkOkRWGhypsx//kfEsh1xl8YSN
xylaMMhy1jmNT4sR7mbC5XQNhboy33cdZSmv9nee9xIW7fRwTQFMigkswI+UG0kciCNqTJSKw6be
cYM1Pokj1Rtq3oX2AkFGeusURc6Nz9OPZtZ592WLrkFmRQgq+PO8VWsnfmkHt9g4c+b/XrnV/TCQ
kN+M8/eSDR9/1aIFQdJXfyZm9tUakvx7p/BfC355+sJ+INvR4ts8dn1BQgCN6YsbjvPNFDjdbaV6
w11EgezjlYsREcLrla3lykpY3pdTQZ6lSL9TtH9/5b5LvsZlpm7j3Owf5ig/QGIGG/dsKkezmJTf
jYHvudcl+jN0IO4ein/vDOa/v6WOrh2NIVY/JRCabZ2mKr9ZTfeyNG0z/y+ojah0zsnviqaoL0Hv
JDudH/2nIEU5Gvx2fBslcXMZ23jeWx6Sp07oQxgdmtoPhDReP4bGx1D8IPjRGSQBP3yMafb+8TEi
0y1++Rg1LzYXg/fkbTfye64G5CsoQmSfoYItHo2W28oyMj2VA718uTPliDlj4m2r2XmN0R1lKNPD
mV4lGbbGuE4H1+0022UqwAAw5pAiO7MZ7XojtJ79Qsse2UnRmNBaz+gJWM99sCRhEEG6E1sdBEvX
78J1BcnxMx1G2aPtv05HEox6YmSRTTA79dy15uuhWc4S2t9tBWFjsdtRP5NbSQ0Sp4sHch5UezT1
hMoqimiLroOpkV2gBDKfYYNFU0/9Q8wN0oO3EiU6NRKVz9N0Liv1kfcWfxuVJXyY0yIW3S8MKnLQ
277n/Rgy6Aj6x9PVgTQC0epb9DTW+6L1b9qCnbNB/uwkxbs0gfsKhgkXMlT6rMUL57V3kkpfps/d
FgmCDRh5f782DsxDGG58f3CPRaTVxg6cT3GvLUY0Fdyj6gCHn5aDnIlXh8Vt0y7eqqV3phva4pRD
EvYwh8ZnXVhql9Fkq5+FwlZ8y+jqWyLVt8hf5yHjvkaWRm0AJKMtzB+saZ+0cCjJK+D6NijGMSrR
CVleFqVULoc12mwNUL5U2K8Hb1Km/VTy9juE9k1sKgZNCtH0ncauXZl6ycsU1SVQP+zCTZtEHkwW
Vbra3WlhGHN9NFaxX+M13fyT17eBexi5F9Eol0Ob6KBFhi4i3QaL+9UbLHGZ0840O8huMU+z8D7Q
eHC17QDSAjn3b57nB7vRyPRbqe44xad5npqXD1GDEy+1xduU3f+jwn9aZ9gULtzIMXduHlLgrJY9
vtGMj9XEf6mUNXqdPZuU10ZDcR5TUzWeYdnZKzxv0EyxurOSsl8TpRo91Xid00NARIuODbIvOa3p
YXMn3ja1bidoK56CIDRlDTH3SIuew4w1ZEmDPBj9SEm2ycIiQcEKddNyqirod2hUqowofC4g7oes
xd2uUqiV0aNp6PvOQdRPxZuwrZapYvq3+UuEOB0AdnsLTRqv3tZOWy7/lGYlMHcKszrzT2lWznLV
CuuzeOelMi5equMEhygdXL3ya5Jh6Ojv5/5bsPzWuKsl5+Euj5wRAKGnfFaC6R9n06i/2oa3sw9x
Shwom7GpxyOK78ZdOLqQ7ixfWvognqZynJ6tvjXuym5KUTXky1lD922we3lnly+z/3f8EMMFOvfF
YKv70nZIEEFicjc3oX436a29y8zY2Ijt6vi3IbkEvdrIvKvbyGd714aB8dGhLeunPHF3rWsg8aVo
4YMcsiL9DH7VoePxb5OcwevmbeGUT/eF6GWKsYwbaFNsFwq0X6OjkGb31P5xNRtTEF2vkDnF6xUc
i96thTXO2+pBmO5lxjXYVrLnYMhOigLLJuileFNlY3xoUflES87VT+2sVvfqUqpVwsy7UztaDJZK
L0/a5qkh54TMQoVu6xIhjqwxTxoYsnUS8OJu1yBuNmmzf48cabtRUq/8rS0pR1p6Ft5lfl++oEe2
2usJlSIEicx9ldTVbyXvqppWFE9G7sNWlE10Gi/2fpkOAiq4Tq+QXH0O7O4rIhfFDu295HlQSbfI
mdiGxTYtNjn7fxOnFKQXchXq8nEMta1nzNDtL3c06zj3U/vN1MPpblLpWRZrkmbadhy4o5ShgX7F
vpshwfYQ4VEgyDvUTawdRehidox7SyvUpyQbk09Ro/8Us0S5kasec9Ocvi1RquccjYx+mEIxn3nX
zO80i5sA9XjrWWxFGO5GQI6PhoXseGxBBevQdX2UCJlgTqQ7FwHYZ7EtE3ob9tY1D+DqQUQTX7KH
tTt8oV26Pvl9re/DJfXlYLda6729YFv0fYn/N/swp6jPVv4mHMPuPskH95DofbEv8jD7Ao2hcYMu
pbcN/Tb7MoQ1oGUncDaKxzCefZISi86RBGsGfD59NtyLMynj+SmBhCzg1WlAZ2uXBYX+We+G6HFw
2uGmT2xXJQ1nt7clD8t0M2iBfzKNo2Y1Tf9THEoB3dVdpo/t7RqObB96M4hQ0T1VwcIyl+O9GRXd
S7uzR3N4UZWmRXBqTDcyDMpuYZhUkIFdvKiSlogrAGWRYTaiYBZYwzOVae/R7eyLmPnrwlAU0ORe
JjVLuqigZQjB3IjX0abvvjm1hyRlf3d93JIdSdFVJ0OCFsC7x7A8ba8PX3/cL6DedwHiC0WBBeeM
zMv6rJaJOjnoCDKkswm7O3tIbTj0S5Ut68b2KZr9Q9uFwYOYOtVF7zisf4pPTNdJV9uvk9pxru60
bvgp8f+3kyIpAMpVusYlT+qMD14c0OpRNoNR/Zjq4E6Jedt8zv22+Jwn/l/a8tZVOXW0cXmZvEAn
aKxD+9eheK/BZKyay3U4JCDOtDSodp5y8s0FWTwa7vyJUSA44/5fR4aT55shtasnWkL0rZWF+qOr
a9MBWen6DBFcfzs0iOV4jts8kF82dgoNE1/mCiGNqajqH24VnhqNfttNQTs3/AQIhWbGD5R3wm+2
7ujbhHLbumSvLLSPTv665DDTsNQN1uuSQMrPAd/dqG2Gb0qh91AzcjaBwdugczB8yxuuKWfDYvvX
uMKYoYn1ICzdjm0WHkQbzCetcrEdKC4qiJP3Mqy7GqFwFDlFKUw0w8pMdy5vdpEWs0lg8DBOYt4F
L26ObPCGE9Pn+bNBqmM9ee/6LzEqDT+3/RwZh6Azul2IbP0p8rzpm4OcdTcU5ddGK+JLCkP0ZkTX
45uERSg9nuAIRmfTdDal3ns3caL7xxCw4g5gsrmPhpL/6zKdu51RpOh+yHhqzQ5aEdPcj4gKoQtq
z3tDdY70Mv30rSk4CW89TVftg5y92a8msc+WtsYLxb2YrKVhZMTOUzU4iV1M4vwf7R/W5zv+7vP8
ur58Tk86Ot7WHnTr4IFqO2iKbfKF/PvQQ2Q76d1DlyfwvleDS+kij3/UhuMne3rbyf/UHSQjy4Q1
xphjhF5iB1WYmLv0P5e6Wt6WW6fHUPraY4ZC+KKGYBbW8i1qyq2nuelBbKKd0MF8ej+k6sbodXix
eZQaZqCdKI2qa9/Y4Kbmxmrc7uLAMv8lqozXB3BcvoatbWRLmNcW3QXWEPtL8nfY3I7/WO3XMJle
+AH/xTbffmNmY4wC00NbWmjSG5XzGDWR+Ui35wB+mC96oZ7TFmYLiWxMo72xbcOFK1FnU7LE13ME
1WFYw3UrMZNi2Zu6oZtOp8ayxixXgH3ZencFdbeGp4M/n6GN+CTRsuzocd8y1uKQ2oy3o0PXiukr
2U2KDuZXtaQk4Tt+cJEhVH/HOmujZwVFuudsMnbTgnFNUkMH9dQUGxnOs2bcQMasrt50DGmEGfP8
RryyZIjgxkWGy5JTCiefLJlDr5N2QXuxAh9aFMUjWRFudcmbLIemzmgTRw7uLLmULihnNPGi4CBD
LQmHO11Fs6ivwv/D2pctSaory34RZsyC1yTnsebq6hesR+YZIcHXH1dQq6jVu/c5ds3uiwyFQiKr
OxOkCA/38ilC3ujRzudQCjm0DSifl+ld1+iBz/jG6C2oFEapfy8blKqZSi20FgNoJ1gPoDEfwP7w
nx7C60+txKv+Dw8gpxAWVymPv6zBcH5fy8SCPjz2LIW5ARIHIRXXstFOinZ/SLUtEenPtnkcpPog
2W9asMA6pWbsnMZGVsIEqynyYM2ZURcpk7lLCBvC1MTCmU0LpuZjEqF1yOvDRD1y/ZhoohzhHEco
pU7N6sbz7AT5QfYIaDB7ZKb5gjKu9gKSWAbJ8sbbIL4tNzTYM82/jAhZ9WqQTGWZXyuWm2Clxews
cdINSurbLU339M7ASbT9Ps9WkyClsQO8P7kjk+4N2FSB+HlHn0AOHj/F0ANe0SitYSIHV+rmcE8m
UWuoIBIs29NHgLp2c3RMVwcA5J9PBNIfqH5pD2Tp9QKqT9P3ME2GAwXgOhDk7qaG13MATyRWf8WL
9p4G6UuGbCxE39P4nr5gcdaj7OPf07uirtexa4K+ucy8Q4L3ALC73qH3m+LJMdPyqcA+yZKZvEWN
he+4Y9qBY8bdngaBkJ72FogSAprwMR3PqwIkriPbeG6VXi3rkUATJl5Ca0B6J7DvgO8+a5BUboVM
voMG95vLoe8DohH/UMRQY2R5bnzFRBqniWOteWsnBWimXGt6ah4cBcE3tGbcIy1uKOhFd4+8sLMK
6zbfemAtEJBB+sKzxALbaY4MRq6UpJSUi7IDWWt+sv/bHznDi+m3MT+gdFkCwpoBqaAif3/EAGuW
1IGVIKGxDHwKFrYUCWQCrJplgmf4MFTg0hDhPVS8wnvXQJYF22N/N0DG9h4cAYj5uyj9Ep5/Jg8z
TI07yb9No+OkQe7HrqIP/xUy4aaBo9iBW7Uk+dIatKTTtNDsU3doBhPBWw717nBA0Zs62eG55ELG
L+oP1G1NfR2DFfY5wckD25b/dKNXxeBAQdsv+r+6NWo1AjJ/uKlzzLwa2emmGre75aa0Gh/AqDxk
AsAJCJPt+inLTtAFy0+Fodm7ESiEWywqwNgrw3vkIULXjelUb2YSvyWxqH81KfTuMibjlSUBgW7j
6hf3m7dRi8u3oilTSONk7HE08WOutTi/QaDi/S6NIT/fxbWTdIM8WAv646+Npb+zxkBpWpyA2SKO
mE9maEPOtDJ/s9EkRcHhRQYkNnxvkyP29giRmOroIDsDYR7HfiRb1H3phT08CAOvA9+B7HA7gQtr
8Yf0FSCNnY5damu093PzOvQTREsr+84ZpXu01GbVBXZja2RjijT21N2QbJdAu/7bOIvHk9FSnunG
PsrO835WmX7WwXKyXDDXmC3+Pxf/8qlSf3xJ+uYr7ZFpt0wb5XGA2HwX6geyC9+7xZYH7EM+vfEI
sgNLeJfCwMpumxA7t91oS5UHo3ipIyhVQCrCWCfIM0JyLp2uVtjpATk4/kvWN3YQlyhWb7soD7pJ
j7ZT4thXDYjbuTF8Mz77nb0ZihDhLRogFwG5paDEj2xLtgH1f2vdSSII0/HuNgjQhfROJrdV2eHf
r6k0BCC78YhN4/gF7LkMEpWOduSqa5rbxpfstQYtzcnxoN4XqxyDUUws4B0o/CemlWDCqn/Vo6V9
VRdeVr9fGODHzToIgjgGsoulkRsvjdf365h39k0Y0BbI2qQ4ImEARodw8je1CVWE1AjLIK9BvhMp
ebpSXXEPaG8AedDXDST9Uqkbm//uQ47UpCnYTmLlvSxGV3HxrSx7H8ct60xHzqGKpztTm84kQ5al
5ninxuiESWOtiW+LOpx+jP1v88CHApZ7aX9tIcuwAvFR/BhbobcdPWBsBGgML2bqJxvedMZLpfFv
RSXDX2YCHjzs6n6A7tlaSTVJM/+ZBPCtvKCgJwWzpqa/TFLOkyCrOk9qKwS0ADfRwiE7JY2jBfkk
0gAxp+wUhRIk7TTSh+n4fklDU6YjgOIU09GSSKCVqqyy0lAInhgQXocWWHL2QzBoaEXXPmh2WgdV
3cVfx0LcmINar9Ugvg2d1/9CydTv2HO8F5Zb4GH2pH3LmJ5B96mLj/iXrS/ZaJmbzvbYo5l2r0kY
7SaVP6JGVKMPbE2MunHq5xbSxZkjjwZloD75fAzHXjweqdfrUJzvR3/aESSoktApH1pE9GaEkIIP
gZLl77bOBQMFiVKTM/nJj7mEOqL1yO+/rgdur+jiZf0Z/BsoT9GZtl4iLIOtP4ElHZgbFaQpbYAC
K8cFVZlCR6uGJoXQdtostin1r4b2tcGx+5h4fo1Tsq5J/BtG67krReHeRlGkqNxNfIQLQJyUqIYG
wGQXriynjHefvLFbXrdjPlwWZ4cpYu+sfvzkBiH3ZCOdogUX+CsIYvxLV9WOteoRDzj4Vvham2Z4
HTucW9aA329dCzxjswtqrqZVmoQani5jsQaeCKIGy/NJmnkNqusNPZh6stsjt69l3hdroZxpJMyR
gVvpHQCCaTc7//Hwo9UL0zJAtoiydMV26Cp6xMgsUZdJlzoRHy5DZBRGagPVB2yGmkIaeJ/84sGo
4jU5OomB8iCrZtbBtMVsm1ewxnrfQqbNjldFXUBuwjDsuySbmr2T9PmhtJzxNkEIEhpxafMmIffI
tEj75Ylm71Ym+9qzQgY0qXDTZi9yA8wjPh9vFpacJxW6e6Engl32e8SI3HlSCFzbnZ+OGxMKfatC
VSq4qlKBmlo2AYJW/sWyhQFcjTrag2sjBv0VSg9AyPjuh1MTmEu6ugHeHCGf1cdkvUrEDvpokDdG
OucGzLC8FZloLqYLhfrOLFyI74ACRU/a8Vj5+j31XGWiK/CW5HvuqvIENZUWoYFSi7KtXgN+x8K2
fF/Fz/N+bXJEUhPDC5NNaeOgKTMThITLrZBbwqcBgmZPq8kx3Ydp2l07kCpsPE8kG/pFVepnpSfl
oy5q80y9NvT7S9lw8P5hjBq/0cXGBeJik1b+uw2Vq/dhpXnzbxFVteWlnqwb+dNPEeTx3SaKRbNZ
FhJhd2dBtvhC6yA4DPqNkaUIMoFSpVb8V0aW/O5Eyu6cAeLdXQjWerJ3rsMCozXMUxuV8tlM410/
esZbLgwoWZftuCO3DCn03MDBvp0G8/jflp1MrV65AjRctGwRivJoESyw1bi1R9VguCmcqd8SCxl1
U8TWP3Vj1SXKMr1tws0yGgoEJfTyd4TXwvMATaFjl+GvpK4dI1peuR4KEdRo6iiOyLgGLlF19RTY
w07R9FMXKYPkktV9NnejUeiXqNZ+zSsh43FNo/Ib9aLOca5Dr7+waZqe+7Lrbxp0xGgsNqz4rs39
K41JIBfv2tECZwDuCEaN5h4brH0IgpXnRJs0YIrGLY0Vg2k8uCAMpHnc4e3j2CcBjdVTlDy5xe8a
37ydSIF152E5PIqizEDLlQ8nV5E7ATZs7VPTrqGlA76o2QXVNI3lOPfUS8vcBAYwMbbUHQxZXcvM
v1KPJpXYoK8QIBhO1KUlmcfvWZY+jYr2JB/a7EFTUduyju0dNhgD5G7i+iBRu38lFyRl4is0KA7L
hL7o9B0KAYCgUItQw4ukmxeJimY4WIAur8Aw4SOVXburtPGBZq5tW1uZmhNDZKvz1zafwrs6r8I7
VEvm+wTyRiudfBoTZXZlza80Sg05j8fSj9y72Slr8XBp8R2Y1818MCXpThbtl0nLvUp1GyMFha2f
lc4aBVfAkPiRbp4c/ON87AUKkQCtTf1Pb3+ZjPmGMwTB617fpTwf9i6qhR6j2PkZp1Pxo9R9ZA5Y
9VyALu1vDlnLnv2xqmcHvHiHfT3i0KVWyHFYemDgkVklLjTtSyOqLyzXrFez205hkbzWjWyuMomA
01ZmXop4lwE4vkUyynpdJr13sVtPEcmapuo0vxml6eM3ksQVyvsgj/Sp4SEAb/EwQuUXA616t9IV
ZN7ZFQeexJL+miy+aWKfk1XVLsxLqOE5tg9Z17zbOJ2ZPncFtoJJH/U/K8SqNNO2f3dIY9VsTN+c
HkGNHPhsnLQ5jofYfh+NukWxnZoeQuxmnj55evuMlMewSXPs9luFhXAVPqJrbbwuGb9Sj+lgU5j6
rAuM0QC+Q41yT7yPRhHK5RunAmJKTf2Y73uy3Oo+GEwTUFgjFoBC+EGVoOQWaFXwA3lE3t4DVxTO
AgMz9a9cPNF4CG63tWn504km5mpiryY2k3xq8mQ8MlVW0fReeXXUFXUjN8TvNBzOxgStbbBwgJ+x
qcSZ3Mhj0qJq13OQxR4APuKB5xQNMp6jNtcGhHlarRJDF3fG4NVXYF80oFmROnVFXeH7WStx0n9m
WFHm34MQEBzmuf2DdV53opcTbxP/Chm0XR/jTR+0ZjRswaTXrpetnprgirw/kUmApm+rexZA0giP
dqkrv4Z5fQDxjvbLcIwzhEuntw7MAgFDvf8NvFna3uH6sEd5KVCbahJzULeY6s1hknF1m0K7XGVj
GV9yVXGaJYBHC0gCzb0Pu9M5ZbcuRHEsLXApLiQzgIVC10fjDOyqenmkgRxfr02V28jxmyGUXLk+
XhowpL3y37Uw+GtkyggcuWBF8xvfeu3A/7VNDSG35ATW1vc5ptvYr8YPO8r3oimTe95Y8aNZWADG
5zroq9o0ecy7qj3jifNGg1Mc1xdQVF9K6eZna8zyNZRxIbCouj7HG3BFl9SEWopHmBoZZYYRBuFO
JdTjbsg4ON8Bicvv7ZE11xz40VU/+PqXuJXaumrM8kDdDBkLqGOK58xQRzDgbFcxmGG+hGkjga3Q
vQOLvfSEqlM3wHZoxbOue5mKKL7o2uiDQBcwAAjJ9mut8qJjpbrKrVNuetTEF8QroYkWtUiGAYW1
BpVNfKTuh5uhVgNYDNxoBCqY2u+o7ADDVl19813E1FXEPNVbAaQV967SL6szKuLc9YcHUhIoAUiF
CFzlEfaglCcPaBJV36LmfQ3y0KA4By4icCTjgaQ/9EimbaYGNSCyaowHlNIbD3nnb1tEKW/kUSSp
BcSBL1eIToFnl6XutMLTZjyQs22hMLsbW2CuMJVmtGpNhCPbjV2JqQhqV9vKwXkzoal1yEDHtOoV
M4wzhfWJuhCpsZ4d3r13Izkm2wSlymvZdO6+LiEYRmd1F3/1vqtEsqaDPI1Sl07ri7Pdi/CEoE66
oqxWb/egCk7LYZu0ngaQcsGPnW15Jx2orTk7loWg5JLIsNIEslPqrB1lshuBAZpXWib8uSYiRVAl
XGcxtj1mDqBbXAzZnZ/hjSYndt+EJUzAEJyk6X1dTEPqQhLBLkQQ9TlPAxYX3TrV+mw79+toUpzl
iXWY+0aIl29TlVdaoirc7G6UHOdDNRl4u3n9HCW2IKmTxzw5FZHIztjtvDeTlwLs82c/rmowr7cn
stOMPvQt0KjqRDVjXZkCm09DCMFghlpKK9TMFdkcNYD//iooAYraLDQgdIUwOtKoQNrFSfE4OaPz
JDvAZMbkxjvNeSKLpU0H0Efwu06ZBktvVmnN2Yk8SmQk1m0HJbRWa13sqFAq2TXgkKKpMaRkjyjG
8lfURUmscf0/7sSsht8lgLi0yML7PHdQKT01xalXTSIt9PkYF8AMTcWJrmi4srkEObElwdv4MSci
dxonz3qqwefz5yWNa+3QbCCllezsPMrWpBt+KFR1WI3vydpsdXHhAOBfnDzP1rluWifpVr+6MONn
Q/D3Jkptfiab64Ffz7HzEw1OyoODrQFxtA8XGpGooAOlM3jVCu1+SVNNA4tP+ti8dR+V5TbSDGSi
NBU1Wg+KSuVFPXKliVPczxPnjNY/ay3L/3stsn/ccVnL/OeOtLJZltYJtdh4fOJh1GRmvCMEr/fR
xXHHfE57PFaWUWwnPndpFAnxODfbi+1o4iLNLjzg1XbszRSIHbLNlx4AKofUMI5ko6Z0a9QzqwZl
BiApfY17nCDA29Wx8VkD/N5Ltde6b6rvpeW9evgifAcV9HwBPOl88a8hPZTsBVIZRzVcqpn/xxL/
330gAYYqL/B3bxzuOOdGuvaKiB6KOI+3LXRqZ3YIi0HZpa5159rjT34xvadkMq3Xv00KPbOd2SH+
c5JMa+s1suzkLEoUX/JCk3fU9AnLoZUZLJYJgbg7N1Eb8ixWoq+6YrMsa2NnJDijusIYP03NeaCF
TRXOSw4GuDp0qYIS6g4qpnfXhLGxy0IQwZLNRoZy1fasBDVoWW8G1NQfQtblL6M27crGBKhV2XUr
8xe7iKp3OwNj26EBvu7FqXCG/LAv/v+2Vw3q1yh7NSe+VPYKlJfQZB7nZFkD2toz99unJX+WD2az
GxxPBkv+TCCFiShs4m2XpBi3o7c8suWJTLM9DqoQFWWUc5u0MDvHVv203JrjgbNrmngMlmXacPi8
NA2MRj4vTQvpoHK+464ZTAYqBDt3QmAwByTlmteuG2htV6AOQIbXeQRPqPGAupbnQtnIrzVDKCgC
QbKjFea5tMDHKgLsPihoUot+NNiezistpmXNJsl2eN+wEw0CB/aQOjk/DyjjX8uCYcetNjLzzgMv
vnq0kZpVJg880/sqH0HVpbq0XXHKCLk2EWYnsrkeCA4ACr/R4Oym1nWRCt8uttL8vSyrjd7nZWmS
ryGYlYouwzkK2yBadgCjNQ1S038sG3Y4Kow1dlWy15xD3WNnR/sZLwIOgrq0n6Gu6w0C5UBITSxd
GkUtG34v2dmLcOoZUEG8C+X0ze9xJIqYPpxBKI49HvWZMtIVNUlYQiI2a3c0NQTLOl4bagr1lxXC
CgT/1tA+/GGfV/50kzH3kxXzSrFFiGM4SBY9mvagf2UQYvVDJ/lR8HQIWpl6Vwj+9mfQeKCccKz8
b0ZzIQcHqsRBxcAp38i6vpTQEVnTgAsJoAIF923VrN1GJBc/joprPAF7gNRW8sM1n4bamL5ZKEpf
Q8e2VNvmcIcUMWIPHYQ78c4dvxa63a2SzIruytK1rzSAIwBqK9SAhhK7eaDWwL8cmqijkM2RGTGo
FR0FgZKdeCCb6B2g7MZhfGgQGdxakSZuYR6bN6PV7zu1qU2RSqKe6LV4q4ExH4rAKGiJGDOPiKoc
qKhlKXShLtSdnSPIz+dB8ic7NSNSS0cncfd/2tWyYIfWjpXR7z/5f9TPZJMWn1CQMw/+MR3Vu8gf
62L+eEu9DbkBElmepjrfLcuawNRfUk8EjdbJi+sioSOByb8NIV7XKDRLHrrMB+y3gmKDbP0yMGyj
fmVdizI+0eZfPQ8oACHKH34G8qTS5b+5Xa6zrGDQD31AMijFKSXvgtq3wt9InQHGnWffZfITNXrN
s835uInxaDw3elmdDGRXt5NnY1MJ8oFVVHj9D8uMAm3Ki9/g4H7hzmi/+ppEcB+R96ur6foBqqja
juFMdp+W3hCIXje+jvZwEK6R/9bZdOSj33wFaBMCXWA/ZLxbxWKYHnWzTHeh3WTHhnXZzfbiaG34
g/gKJP1urLP8lz7GX3ieji+DkCNOn0Z59g1un/HLrjZsYNUr4wgHKlernw4J8+JT0yZOUEcpBwW2
050Sz5ge+854BE+H8xUazVBzCu3+DP2w+gE0bd/Jjj8GUZmhEZcStHX3bRcDSJ14a81HcR0IMKOr
VpTJpTFiHPYta/jeOhs3TcofANdAJks5mJ077lBDGW9SMyvvUPxS3lUhCrwQcKgRr3eKOwPaa96q
LvCJp/xGJtRwachMC9+KV1Kr9pHWp1uhQB/4r9buTS9PVggbi6Ol3nvzQIhqgSms7qgXu2F1Kcz4
skzKK7z1xzgBiefHQiUSxmv8mNKtRhARbKjfFyYfFhvdqvDaH0T2Nik+zjrj46kvVqWjKN9m4re5
JR9qPvVrGU2nDlhXbnhHSNisHBcsHlVuXWfMwgRpDAQH0i1hHKLS7C4o0HihQTK5sXExreHdvwPC
HWmyyDlprecEREdhV+2XKrGNBxNBs/Nf7ENTfranZv/Fybt3/wYAoIDYK/C9+eKHqfkgI1RTzZGs
Mhy6d35XJEHOzAU3KGESqFStAP9C3/bgngjtO/zDVM8DJJn2PUq4t/1oGV8mPHgjzuLveIWBPqXL
tPPInekGlWoPRBkoSFYzkdOtnqWa2VUIDEVuPc8kBydEERjNtICouPEUouPsn5l0T50BokgzndjT
v3QAH5EDdnqovYg2RdTaD0CIp1v8Z/hnkSXgG4Z49d7qrBp5gdiCWjjXoUdtgV7VMrMfkC7ajjWb
ItQkxhtwdBk/UhuVhUDMpi/OpIu1bwrzVolI2w3T0B/dph/PyLNDfJxVzUODxzzK84byDduIpzAD
uHcVP0y8BWNYzWqlKmK/dZpeBn/7bBO3/uOzRbX+6bMlmgaRXVX7RaVbseyKoLPi/jgXZ6kuAP39
kcq+OlN7QB1Jd6hFlokVIqugkKNwndeyZmMlYAyYjS7SthtPxtoKaewSp9aebSXEzIJYhvhXJ2NX
JXhHR855UipeUjUl19m2iyB2zmq5syQrjxogIRfhcnmhK2p4WoGhLHTd9TLQNOH3pNPDVdEyubXS
yDp4rI4fvFGVtCmqEiBPzijxrF/JY7QtE/lN6xnVPyKAHnt0lHiUWEta/1OMf74kpwlOlAJgaeJs
hYxx7Acb3YjgrsM81KCE+aZRsOLO6vqV0QMZOAAW9OQ6gEjb2fSF3EIdNKdOXSMCN+CskSR9f+2V
2xChlk9N/5ubxC9/VwKKCBkrxp/botihlBt5PfzytqYTT7tCdUVeByl0Q16zstGPmelCdlyb9Dfd
kb/G1PfukGiWN7Bpo2Jd+VuG7wYdZ8hcqWULXu7If0zZ+7IV4sb7qUBlO6i1wbC79YAZC5BdTA50
tKVurafpYT74qlFUbCSfuohlJoe00ZGJblBd6hFwNUqcYWUYg7PxS18/O4R2xUticLcoz7h7vyPU
aU5RjzhNPpn9GUUmoJcoQFR9hkBnaG6jGkXlFZNiS+PUaCz5lrq1uZOlyVHDgiYpo+FSdU2FUv7c
AYOM58oVGZOqe/exXM6DuuuQ/VXeNMBZJMF/CaWFrEbyFlrr/MJFCDAh9KVAKgeJRpEBzY/UPS6x
8+q3YHzrVx5Ck3JFxlaN0JUHpMyhathtsdeGCeqPeZRba6MG0FBiZ+DgNX7q6IeGn1B86TMbvzm6
jL3H2spTKJwhbk4NclS5QEj3n34PEpgSvP5k+TST+lOWGNAsD2itZQ6EhBCKV41ZMGtjy9zNr6AH
67c6uMCvtRFaF50/GwruRQ2Z6WqKhRW46VhuEuxUGM4goXeeoiIgl4xso1+20O+J7c2yQpvozzid
xKDp83i50qBKdvRVQ1dR5vQlmBRcGHGe8zdk7afWBnxXeTnMhtJ5N+7Jh0y2U/0zm5Zc+uRD3aoq
HDtYRlyDVWvDhaBkK5AwEmXy3qSIRraol0c/l14DwqHo12zLaYTcnZZV26HQflME8lOQMksSqPzE
IE/vgWY/4+z4OZr5R3CTJntO9Kwl2gtQ0NbF1MAPKKx4hFL8mF6aMS/BvcS1exShmUHTxyZiPHm0
AmNk+VNG2QYgxRLYjwTCNU4Y/+Jp872K3P5LOyJvr7mx/oANjwfuyU7H/2OVHfDSGsCC06Kan2Ub
Fy9X/B6cEv8WqRjP86Vmce1otNhTlVmDSiI1Qo0rgMwaQYsncRrsExNFe6DDeAPw8h5ine2jN9X+
GcWCbUB2jYN8sWrj5paF1nTnOxL7FzUhBlcAMkaVc7JRX/zkVZDTFXr5HFVTu5Jg5DtTMwqtOOuq
WWzU5YJ3gZOb22oCIFyU3aVzo+rZBwr2ofPCQDfbGLiWdeuW+bMj++oZkVfAG2v+QI5RlV+BkvJu
1GvT9qcsm3FeBHp1oFXNY/wO1ZqVOtDiQSQO1M0nZ1oDC2TvqNt7NdKDCHBvqTsmYYfTWOutLXVT
cIUmB2Q3rIBGkYnXjk0Fegsa9dwhufQ9dqg0qkuzvSFkcE+D2Lomq9oZ9X2hadYEtuWsRUFGe+yx
OUAoqcjCC75b4YWuNFF/AV+22JtG5UwrswkHBOBHMMEbBQ6GBZSZ1RU1EVQBjmGCZun+zW+ZRjPI
haYt3f/3pZZb/rHUH59guccffjTAOsEPg/EYxhBZ1qASUq3ocmlA/OGsK6uWKwgl5KdlgCWgpG+q
4p8p1F+GPbXi0qWrP2+Q98hIGgwsh//7MnHz8cHoLvRJZuNyVzK6bWNXK9c27iee4OymPsQyhbqz
C13SlLpOX6G82Rw0K6nuekhDOkgFnUvF2ElNPTpAgWhhHYym9W4TdJVmWw2iRpdR/QKAjebdtuUZ
aiU+5tKMKgVaTjLzstgnHbXbU44nEd11GRhBryNckV1LL8bOnMeDu8nqxA/mO34sjCgVCrfB4S3o
3jkvcUpujHQ9L0WTY/6WMxHf5qVybtSbONGa2cXX/KsFEqIdGCb40eU6P85XLB/er/5iIxfp2SzH
DxvzqCk/rhabq5ZZVqWBxdaAJTRIbfziQe/mP9QDAzdVDCZ16oZO5j9wExLaIjNvsfJoIK+2j3tn
CGiwsT3/oUK8pWiEfpknCQ6lQBTxIPIFiGjJu/LmWdYVNCnNz3pyrpqr1z9tzq4xw0UJixem3Zkl
ObiZfD08sFY+EyCdYOiRwqIjEjDbFxN5kL1ophuqzFf6iANB7qR3INCz79MkZVc8kDbUo0abwOac
W/3PYYwyZPp6IPJqv+kCzw3BYsCK6NTmtjrPN+5b/3GVpca7ja6G3Hbf4njMV3pVsLd5NNrphv+Y
cZ7dO46T3YP32j13/XQiE8QhsvseQPxbiGcZVPNkFJDbMNzHIGO6Iy9q+rbbZ1YlLtSTSZrdt2X1
WrESTBpqZTLJDpwVrmZGh8U2VFYbeKme7ciFBnJeoOiiQhEP2WjNuIGcaNTb2Xq5a8S4tcskGKiX
9SIrNw/MkMBrGR4+cFpN3sl2+3uaRn8ScBENlErrT6sbDWh40/kjLH9ChhOlAPvXdTGVYXsnfRaf
l0/GWZisDNAkoiYV/2Dk27ltuNI0l336qxozBIzUBF0VuVDjT+AA6YzOmP8qWpQNPkT3ioIHy231
vvT2WgPc+vKXDu2gHXVPfFn+4RAgBe8/zw/Lp5Ol49+q6I3Wmv8PfVmrqOt4m7tTbR/BsCFUMY04
MBMiCVpVyG9p1z+ZeZE9pZBsPDJdB0JX2aFnZ2lVf52wDwf40+u2PaiMDl5R288cRHfkpLumEfSu
3l4Sy9HWmlMVKw4BvsdBGi+iH8uLUD239qctsCJgTm5847F1ZXvngfSq9zLjkUyDAWqvqIiSE9nk
ENX7Iqn0YJ7gmNGjNLYh5waYOAHRw756SA+0ODhxsyOiIsaKujTBx5dFcw15T6ZhQigxl0O7o8VR
bVKcU6v8RYP0cbXEOCGFG93mu/eWANoscTe0mMcycdXt+kr+1Php+q3KmHGmnsT2cBcycwCdCP6g
SZPRPZAqaxokUwWJzJXdhvJI3WyqrT1LEKwjF/oIApVx+vRIBo1B48VvJn1PHwC0Hvox4hJHSZyp
RPKqJ9ZwP9mM39WT+BkK3/8CafdxA0XAcR9JdGOurUG6BYxm6vvnui2gwIcK6i/gKbRBiVv0p3pI
AF0z72fzAAU+3jTgC0GMJng/cYNCbT/j9BZsfobUx2ko69UnoJ6VdhATN6wHDR+7jsJXyl9Hevmd
d7x6qpFk2/MOEj+I0vpPyoFS29gDfre7rxqCnN9TBwDITNi/Myu/9flovvG0H6EHapb3rpUMO68x
5TFs3AxxikwHa6Atn7IRyrglBDp/qOnQKLV/J5jOCgSD8RUNt6GV46uR6yhJUHXkiaeB2cLIUHyW
x/IFGhXgcoZ9cROq+jz3GdKICKjNbi5q78kN1RHvq43KbVktSX+ERHQAyeMRNN8o79BWxfizYDHQ
pb75CtnhBqBEo9h3ss9emsE+s9qIv6OeJw9qwKOvnJn6pTJGpNasMfn+MVPkEKOgmZUbAbZtWfpa
S1MkiKIyf6GrMnKz+Ur8xfY3v0g3dDw36/xTnk1zrfEEZrD9p6zenGNzxkfNmdwDpdfmUYYs2cbR
GpSZfOToyJlWyZtuT3aZ5qtyQmL3Wg91vXNBP/BqFvXMZ+XmnrHJLK89AIUEcd68mvmssJeGPe1B
oG362ovy9xAnQ5UaYArOWIFH2ayFuVHY+SB2ffBgN3H2X/oiSPkqTHh48jPIjgAqk1XXYnKQcDHE
mgaQJ6yuCTQErXU6yTUwVOFpcQtHJ96OUc4CaaOaUwCoceLFMDzFwiw3YCmT27k7gYjNdlt8JJMN
T1wYEwhc8zMNUiMYCMNQ1HVPPVpNZsb7arYh3leLLC3aDrzsEfHyzGxFnFmQHzoLz2iv1Ov0vNun
ftEG1KUGQV4Qc0bd1W58ADaVRwcCscBWUiJk+8sas4ea8O81/nYXq4H2az2AezIe7fpRy4wTcTOE
UCfdZ6i12kj1o4BGX6Ji0eLWQLT70RbTSYf46wYPR3aKu/9h7kt748bVNf9KI59HfUmKpKTB7QOM
qlS79ziLvwhO7Gjfd/36echyR7Y7p/sezJcJAoKbVGWVRJEvnyUIV60981OTFOYnArn0s2xdlxcH
qFCW6wCouS+6m59W/ERJsLVZ0YNUL7/pJ6ZpYFxRIWZx0xLSHtugt9ckSKJvXXZRVKbz0CeQXZ3b
OTqQLM3v1IG6vU4KeOgwwIXMKJH7JMV5ZMPkU4CATxi2wzfslg6rnjvhdWJTCjPXGSqjZjHDRDl5
6SvgyNLBjjFfU2ye9lDohfYHJ+tR50wsVYe8sxEuQO7cqnJm+CjaES7uNmhCKoEoZhdsGwB6t6Ll
2JTtMBK1mEZA39+atw7GmZvKwta60ks7/xhhO60biaCr/i3TsI9v4CynPLiuhUPEQwqtXZgpDg9s
HsmqS+IBXnrBsGtlb+wIdjqvBlDCV9iXm79W43jSGtpODvXOqBgeSJXCDhL8C2OIoYsI6j2o28gF
dQnbUAzJH424e6lbWnUuJ6TxhryGMhDHQAmKRnbQX9mXaXqSVf14/sbqT5ElxL50jyzsdnAsiO+d
rDwVheF8jCH4dMCIop7CYXpQ9SnB24KFIT9IC1Ipb+tnbGS4BW2qHYa/8QIT/vFiFnKAPzQvtgkr
I7ciI0wIdIsVRrPbViLcFsMEXzMDPgi2o4JaqrjUWUk67YBtq296lTQQ1sfuBep0UTcsdUVjNZvK
Z/1Ko9w03g1r4BuLS3+v8W1LvWHF85YAO+ymWqZ1cbZyzPoGe2uNl3cYPQKDsqs8EYYXqVwgp5ec
rvtVK4ClkM8BVnIb4+452Ng62DSzVd7Xdf5kIsr4FFXNBoG44YFmfrIGfmq67GwbkT1aNJs8teSK
5bPh+nZGT7ZWRNCBYl0WiMhhnhMcdJVOLBVF1jlsU8DLtZxhRAvw6ia2OrCVFeFOg7h0HQQA4H9j
ygsEcopLRw2/ece+srklu5gLDMmlMSZ7Tgy8JaoEHuh9E3CY6dD4ycdTYTMpHksnjNdUiOzSSYh9
DOei8cYu78D1Bl8cbp5PvMl+TEXffrTDqN36fpHtg0zAKU2dTPeYTTiuR414RGg/XvvWnK8tYk87
SAhqjLpOnDyvPN8SzNPFAeS9W/nSgZtiK7MMcPGpvZtzH9T+JMr22NMAwRAODzdwBnmpq6wLw4/3
eSi9X3lW+CZetapxVlvxVh6SNSCLg3GH6BquwhAF5Vpz/xNsXe2w18vwCrPqGwgp1jchgjHnOl3U
DUC3tztzZVgQQOh5z+5BA+8PnJVKm9pG+LCGNcRSlBBQxHU1L2IzAELals4qUQrjsGr9JJs6uLNE
m576KfFXWtFb/lnfFWZ6Kkxlz4QIvAct3xSmhKWLx5Z+g95GB8w/S6+tTk7QesEPkYqovyN2DcEh
NdRO4UvfPoSiscm68DakEK/ufGxkYW04P3ACZ56xmz7DLualXgMxoJF5rtf95zz2vcCYwTFo22TH
hyjcYJMD+3r2jHERe+VQtwEpJEnTHU2y9ovuEbYR38Yw53Mx2cpWZ+n51iDj9pdlLTyP/TKwZITt
7JiENFwoG7if6Uva1a+LuhUR/2Gvr38VDX9pfXfs0rlXp6pso9vOwXwYJmy6wgq9Oo6IAGzympp3
OSBhsDnO56fCvyrHwX825+qHKWz7vkspVpbB6J+AAq/Px3RZaXj5BKaSft7IxOttbIQFYk9qDtSp
Cc+gktSZzRUhjwtneuFVlxCT2GcVzH04mNeDzBoYFE/dCxN76QdPBszN++yek4bgPh1qaNNk5iYV
ABdHSVVegASfe4A9VZ9qi37X1EZDfsewlTwtx5BoDteGL752Ej+mZq0BYVxtlqLTjNUG9sjhJrWC
4CQmUK/E+Fmj34uihzVd6E+XNreHE+uwkIkqnz42ybmDOd6RkbrYLaiAEMEjUWCGibAwL0/ahiZT
RaGKutXswe3UrVgrsnvd+qtjExli5yLLIaBq5JeYJmBeCQNaVo32seoIppqqfqglBAOm9mvV2YX5
o0ss+xZ+tGso3AbZTRgoAkMXnQxuCf49B4d4DVkNfmWUcP2bDCu5D9Ki9uAkNV+A8pUeZJnI7VwW
5rUZl2LVCxl+7Vl+m6UF/wFiP/CNTvcUVn8eboUd4Bt9wiDkj3cF9BEchGKc7CTa3gd6YPykH39d
z3gut1ZZn92HnIll1+B2H/McxkiLIVFWhu1WdCHEcGcYEi0NtOQw/DCuoWADJaoSqH0EV9xKRMNR
F9upeClq6iHeDq9bp7dF3RoT0MP+7bHFDIxOlWdrSNueRGPle0dNsIBGhCObXWXhhS7rRHXxiznf
x4kVnSgmn1rPIO6GZ18U4bUcRn5L5uRSiyGY+WBuARuNN7rXlM3PYOkF15jbnnvpajaZ6DWm6KVm
rj/PBf2Kc6+8KeWmsxvTQ4QSAOGxJp8jE9pweK79mzxsoMeNwf8CHBnsQfl9iKDLYF7MgIrDHLEx
b9uiaVcFzccvsWM+9o6VPLOqxeFqH0qkFZZKJHmSDoxWx0AQGLIFeKaDBtoow4Rtkp5GFz41HlPD
5+cJZZ/Q7FTE4aOepukFgg2Wq2ubfXLQkzWH4x4EGb70tJqX1vXqRj+9MGq8KpTyl65vxw7UDlXP
B3u1dNX1sOlM8WJwKheCvfMWpJnsswV78Zza4bfMBw3aghbbZZyGw6UNAjWgBm34LYY1gCDQ3mBW
5G/fHpnQaL7OM/NzjpnNBSSY8gvMevMLrEDinRiNT7YZRUczjjYBy6q7NI37a5lYALQMcAYdEXNZ
1T4hO91q9KI9BYH9cG4lk3xqQP44YnKEVYvkBiwvESHTfXUC4bqNGHLjSpeiypHrD7/917/++/v4
v4Pn4how0qDIf8u77LqI8rb544MkH34rz9X7pz8+cMc2bSE4NCyEA/URKW20f3+8xSY4etP/FbbQ
G4MbEbvjTdHctWwNA4LsKc79ANy0oELo1uE701GqCmDS37bJBBpu11lP2DrH9nn+vTfW53VsMITJ
EYyVbaJnWIMQ/Q5QM5FeyjnMtrbWlYNdKnfDqYq2Z5fBJGrflMEjvgwBhFmmGXEi4jV2YzIYhECZ
SCdB4r+u052rLF0T3OMH2BMDPasSkWfjhamSMW7rTYFBD4pMf7amdfcFkvbZTvQEM3aRyRp4JLs/
d9HH6s76BHBTIO7fX3rO/nrppeQSd5YQ2IOW/O2lhzxeYQyNJe/aIZp22AQOgJqis5dxo/paJ9g0
UdOJYQYPurJ5fa17SHCeQNUmgIn9uled+8YhC+1X5xmIktkwxw5mxcZBiCb8mkY1W8dmMlxYsMQ8
ViV0MibsTX2aIfqMyyufVFfoTwPjrboSH04jQTqd9GNG6+mqC2PzwDnDmAtKg/UP96Vjvr84nCDq
i6vDAQ2RQoq3F2ewk8oGdD6/O0/SZSnAyy/4J+xQFDdwlO1vQNW/18Nh1OTGRg95uqh6Aa6V30wl
vIpZ6DwiBtx5UmQ5VNMwMIV5A7MGIdovrKsvLDVHxEvxNo9J8VkYJSyDygFdp4IfG+s6NIr6GkD7
DTbsxV2h1PQraNtC7iDxj7oOkmHJti2h/6hb9QF1NG6E0uVH1AyutXXEwdszsxWCU/F+tnKo9vs5
KI+jD80Mc0jqVeODRRi2d/CuF3fv+nJ63Ui2t+Hc8W5qrx3mWCecg2rU9nNzH4CdNCDogekvOVEe
PdeDk31sVYJIYVmLGAJgKGSR7N0e1MND5pT5R9bRemPQufB0qz56GNLz0QXEe6/O8UZeMuIx3iav
xOX71lKjMm03uqFiJPyHO4I7b+4IQYhN8V/AMdsCDdky1eP0aqTCyMImSMkEdwKvKNjHkfFyoJBX
1jzDqPpEnYY96kkYN/rxFAh/vDRCB1M0o4YVZJxcaFfZs0usNo8928PqbO2UZem2yu0tAggQ3jtV
DHOZpDrqg3SDLv7buvPJApL426axgbKZTDvdWcNMj4Tb9KhzfEzMys2jCWgrbBSRHbfj/dL8lz7n
Cl53238Ye94O++piQgBKciJth0GIzpFvL2YS1oSmGfFvrbGZsBWbOS4Ff+GaRYYD0HdGvT518q8F
EZ6e6+oedR2CpTfwAQq3EJ7FNmJpg3vcl7sG+wxqnK3V6PoqAcnoou9g3oYOuhoeHwg60RDhtGDO
V3VCIe/KSHZDnSRydbBFN5DMeGnA7kyEKAFk3Q3e5au4LKFl4zvpjQTO5e+vimP95RYzuUWERRkk
dwk3310VzKh4kLepvCWwy70wlWEGpE0SQNiUy63WRA1kHK/H8iaSc7p+Jb1cwNBAyyXrOujngRhr
Q0peSyv71gQc3CjbdVPHBrS4s2aloYCFgDwHrJCDo1CIwTjYWl1pfV56NRLoNIvAunFQoaHSjyGK
ERnBThc7VTfYYCiFk/mXOt2vVKGmc2fVT9dNjY2pNje+1kre27WCmd9hGIavCAtiKHXJaq9bogoe
W34NGy7d+qq3w5sGBrncOYUdU7fA9IDbqdzErJl3uQBQRdWTYpQYIxBUhGoKVvwQ7LcBxhe22zfO
eMcUgaQEERlbt1gpqZJqGyY4KKUtwnKwCAuDHKLzA/X3MPcuL7s2gsz83PpHO7O+pHnX3uqqAq+u
dYo9jI0u6gaagkJF6OPf3yNM/OXRceC34VCYCziCYxWu2l+NQ5ND8LqbzOo2DKmKOuef46aOvuUD
QIf+KMk1dn4iwPMAAIa+XvithCIG9vf9ryW2lTbwTYVKhiWjj2+PdOqeYAEznZzMiMBxhRaLHOIa
MSnI1eqiHc1eWHbzXR9aUBUJ8k2kHPHKwiguIBMLqKkqYoXR7mxLqdyoYlZDfLSyxbjTRRCNXk6p
i7BC9iJAzTzbxF2uGUGRzxovmmX7inoNtjhmRnV9Jg4hUDXvUw6q25l6LTIIScAJjJ6p13CbK658
U7yiXpfB2HjdkHXnj9CfM4GYA9w3S6yvjFndjWROcJX04L+OIPF8NTsGp3BCshMQCtZHGlR7Pyzp
V6iKtBuMqf5Wd4tj6J+X2OsaWht4px4rCF0vefu4nNYMZkSA1eH6tGVXBAjFl6em4zNwo7BunKo+
/AjNdQ58DqJ1tdXspwY7AqAVWCuoX0RPmD7lbjZX/n3Sz2ztG2N6lQMbuuuKnu31mUSLHcDlTAPJ
glunHEFOhk9W748rBtM4BKfBTbZVoutF3U5eI8xuReX8UqcbdL8RR5mEmOdz2NEWJlbNlR0ggpLz
LnuAAPxBO0O2cXsU4+x8BYhRrmJrCsGfgH2q1dZ0N0YI2FNmmvgGdvZgR82h8fN7kBmSK4Lh8GbC
wgieFzC4FkX/EftcAezsguJjkc0NbALKfquLskq7fdMDOK6LMGE2r5uGbOLOLG4QYafrgqTWLauK
9IpU1pZOo3Wrq8bIb9c+8+eNqeoYrxo4d5y7+0OaX7Iy3+tgLUyDoG6Yyr0OGIV6h0zVtaMFbHRP
QAjHZMmGdNtXI6c3US0Q1CuavenX1Y+eJY9mPNvgvDb+Cst0fl1Rs9nytDGAB5oh1wAW56aMuuL2
V+dJk/2YldUWAYveq3pY4uVReVsqNgpgkHBJVkSU3Chg2tikOR4p1OlEwDhA95UzRik7qrAnP05f
7KJYz1Mx3ccJCBp2JSn2WrBix+yWg6BR4EWqxA1FWq5BLBoPQ93W2IEb+iG5aOKiWjWUODfQJw23
pl1GcJwpplPCEJ0HJNG6kwwbBbII7W/gVHlpFvAfQecc+xY7MvpwwAGcGx6E0RaApnnz9yOh+f5t
iVkDJybBi0FSSjGmvB0IEYaqWjYaPQzjKUKsg4/tJU0ZgNzUtRN2dAepMEREdF0P76iw7T/Oraxg
eAOVfGmV9Cbuc8wHhir7XuCuBLiMf156AMMfYKPaj3aWkljROisdRFax/ukdT4uqdAHEj3QOFo4w
xl0FTZOd5xEm0Merjk/JZRe27Fo3EOyAXP/9ZaDv56XqMgiCeYP6J6VeYb96H1jjCJy3TbrLF0y7
5SgmKR55AudjiHghDGCyGXqZy0OfBuaaj2b1fjDQR5QpQP766Q9L6Nlhpyxe/f1X5vTdPMeiNrVt
/HI2Bg/+l5UnmKYURoNRfHme0M++VUMJPYgeEBNOVVAeajvJtnJ8sv2zWr/jawoo1V+rA+g2nquJ
2UUPsNpYejdxa61FVOXQaPJ0mDOznOieCWi5FKk3hQ2Eg7Hlsc4TGt4aQfWSgxECXw8daB55QPl6
UrmlXw6LvH9Yjuv1wxIJEXinYxnMsbAwpcMJym9v52Gax6ieRbKbfFC9xMqEKUs/w2rbwkQTASTr
dpgHGOoqwsnQJdcAvdWflh6+wWfsD7HRHQIfro0MVIZoHNNiFUJgOsU7ByzQIrwTJKsOg2rVRZ0E
2Aie5BicQk7gVfXz+HwQCXjClH4jw/Hv7wGmogtv/1w8vLYFlRDOLAucrLd/LqgW2YSdrGB35nCZ
5eockUFs37lgQY6NS2io1CpJ5qCBDjjq+ykHpw0C1W4ioeIYdD2E+YiFsHXAzO0ELecQ6wVQd1+V
l3bNCbPr8938X29iWI2OaX0vyqmOgrB9V/zX9rm4fMyem/9WR/3s9faYf+F1hf9/2+Ui+l7jhf+j
fd/rzXnx6S/fbv3YPr4peDlmoNNN91xPt89Nl7Z/xuJUz/9p42/P+ixgMj7/8eHxKYtyoNYRI/je
fnhpUrE7SE2qe/hntE99wkuzuhZ/fLh8Hn67eB6j78UvDnt+bNo/PhiUmL/rMAuIcxi8sCD88Nvw
/NLk/I4hwoKMOWwrcKOgCVKWbfjHB9NSB2HMw1Hw5LYZnhVw53QT/d1kDpWYMToWYRSP0Z+X4CUc
ef7tfh2eBHz97W1KHAcDlLARBkKMDBPud7PtKubQlA3y+NRUkNGrQNh0TUyCt0k6nmJgWVNsN5H6
EDKILa4kfBXd0KLQE86wJoqaCoQt8Z1noeGZ4gTK73hoQjmcE+hBANzFbO4ZGejYlFUHszQqbDrD
OR6fgmxuO8AF6SzU9epzuy7iRVKtDJjVuw2sFw8FGwvIaVTXFTB3m9g284NOKPRjEldnSwcbBVH2
ZBd9DioM4Po60Qj8pdhlZuBNFJqYGhM/Y//5DOHHWgK72hpB34IP6uaZNa1bo8rBEJ6RNFF+WIo6
51CYHvnTvIswjBwClZipDc3Gn4nowNDpuDgmASugWt2+JJEqDhBlhqhcc9L1pS9G4L9siIX3Uwqr
hjxECqPIBHm4caW0qTcI0uSpy3teYjKuslbHhn0y3oqyLpUZ+VQdKl6+JLoIUHIO3pDxozbsDrLg
iGNDmtvq15Mw4vFo2cU6DQFhF76/nsv+qc1gGduZ4FDPcNJpnOyiDbsr+HEHm6kBYi8HStAyktyt
O7UXPPYf/TDeUozpO2pnH7uQhm4Z1ogdJQI088ojJfhoMGypWuUJmNRHrnIdrKK2PaWPECXwLBNg
ohqS4hszSeCqlcyQnIBAYmQyN4ZY2H5hMsSyuk/ntvIhF8b4J/37BfMcQQ+C23V7DfEpCUYSAJnu
0GExD6F6qAYQ+QyaWOMh4tAdcD8D9a5yzs/cUmeWA/DYS1n3WYrLcbqOOIAZulXaezVeobul3z+c
5n2zPm3AQoGfXH2zc3tyrOe4fvVdhf5y776DLv7ndfA2E6skn6F1qj5RJ1kNLsBSXOr6FEgXQzib
wtro2uWynC/BUn7XrItjDtQHAVoUsrv4rHCg5bZu/EOqnpRIPV86yX8W4Xrm42n8WdbNdR4n80of
o1vOnZYjeTTDytwKgdZroZv4i9O+q1s+vpwmfN67Zl1c+izfBno98NSDZdlad9ENv+q3nM/AwmFT
A6O6VC2HLnXL37bUJQ27qqWccIera8KkdQ+ZtmATgiZ/gB0ExkXI6RGvg07poWZGN6/eZ5kdlQdj
Cq6AOaUbKPQ1xCMUOv/SCACpVudYzvauqM8FlhtQn7oF8GOALXT3yY85cFXp+fN+dZyuOx+sz6O/
yPkMS1nndM93dQCss31Sk2I/DCGYKf4D94YsLw/Av5WHyElHci5HqRznlW56lRWTX+AOU8Po+6ay
22VmtG3VoB5ZarBAvMSB7TZ8G2E2mh961QISAl4JrzoFuqtuI+rFsXTVxQ5Rss2UiMu4S6tDqhKo
p5fnpKERRmhq1N1mnpob3aD76ZxoxiIFIPnPQ/TBS3E5zRB1L2cNYafuOjkTK+Bo+kOWV/1B53Qi
CqcH/gQx4FcNLcC2UQKx+I4m7QEj9OvkV3VtAoYbAgCduiajfg+qHFPPpa5LZvXc6JaAjruS93QL
MLSTQnSVd4fJtu0NzaPL953Px+laQ9/W7WwjupmGuzjD/EEnXQ/fgKwM+lUbWtVBqpebTiKmBkVV
1A00MSpwkorPpB77PTHC5qATZhGsJ/KYQQXLCb6AyoxFRzPDW6wxjUNAKlBU7CZyOTUn1xowOAlF
ewIh+HWi6yA0841A4sPjEZsPI4zCD71KcoG/V9H6m6BsDwnUlw86F7e+2/Oi3E+dLQ6DSujYTlvZ
yUNIsoGs/J7VG6BwbmsfUbEpLoC6Vr++/n0n9SOn/owbRld2+t4RinOYHuc0iHC8yWqM3rJc+S2U
Vlx9JfSF8bm94zS3tv5M+AGgI37QuVDUL7lJdoUHoYjIzbJ8mlemg+GBzRwzDcwAiwMZa5Sh++gO
nMRrewL0m40NgDlgmdzhQsERxDSECxwpDHNFbc6eU8eBB1kayJKGBLFNoyvcZo6cQ5p1wDrasIof
bQsqxfkMuIQxeLWa1SHKjdlbomZzutwulbqsW3SSz0A9wS4uZSsTxgoAoKvy0v6qkz6JLqepITdY
CV6cP2fGzBACQ3HjzoZ5Z9Mh24wGZNRXxMJwYmJic07GqFr55WDugOyXNBAQKkS7Tkw189K5xowz
TLhUWR+59AH4DC3vui99auijQkWY+JDtLIuDTkBYxJiqs7jLIO9SqunuL9snGRC3KOx4/a6P7v0/
qNNdzp+iDwG46ylwgtpbPk7nlj+1H7EHzacMbrbqQuirtfy574r6D02MrZhvWvVCWhKqXkJLEWpN
xcFXrx7aQlSpHiVuWPVqwfoRb7Olo86NVor32nLM0nw+bZRCruNdpdWoq/ruY3Wff1snVTzATM2N
JJCFZjXudJ20QY1Tvc/qMmiHL53eNzdC4Kf89+2vTvq+66vyOfvq3LBxxlNndPJ86r+0665zBGGp
hj69+oxfZ3/9ScuXTib6cXLKePPqG+js0uXVKXTL+7KufHX4uf3V1zHTLW/ArIYaHXuVpD+LGcyU
OLQvdrrHUr8cYHHiexAueliqIKTEDkykmQm3KmR1Swd+yjlXTFghZtB5xcz1oJNxcurDrJIEepqp
q7O6UjcDI4PV8NJT5yCnSNcAjkC+dGmWAHoSbHHjxK9Ox/KsAUEfaotAZiOr28+fpMtxPX8E8z/d
NF3nUG85XOdenXP5Svrsuhk/961B83ZDs9Hw+pp90s/K8kToIg8kzXfn50L2cUm8pRfJIKHpR5iF
4HWaH4a+xtwn1DMgQI2yw5LYeRuuwDKAKvVYcbyKHNoe4qJ9SQzs32Aqo8rZnAgCFieyznPdiegw
Omo9m6pnhqvp2aimc0sxGzdxfAAENt9ORodtFDt8wNwHEYTJNDy76Z7hLfLk40WeFtV2TIpgLehd
kEH6oOj6L5BhgJ5rM9FNS/kDKC2Op9fWCU5TOEenNTOvVn+dXr4viV7hz1EdejzAa8Xo8vhIOrau
kwAT3DAxDxJ86b2EznlSYdPQIN124PI+xd8ixHhsOJQ+CCZhuHdoDT9xW3ar2RDruE6ulrWrDkXo
CEM2isGrJA9cZ+jpQUeh/qOA3f9LLO5NiO/fRf7+PwzYUWzU/V287v+kj98eM+xHn8N/KsZ3PuQl
Vmfz323HRojOsRlnuLOBiXqJ1dn27xyoBROBfQZNEwT3l1idQKwOkkKOTQCkkpYCPfwZqyO/M8ZN
xxHYthDEdOh/Equj73YVOE5jI4BOGYSAGWLL7wLoMYWbVmMCxNhmrbNhNpCM5uwcQTIodmWAJ7/M
d02F6UHQZBksd61oBfHm5B9wQr/8GpaKS+LbAOaiYpOv9+dnxKEm6G0Zu6qEND4A2/ax9btvVkOe
nBxa51XMXIiEGF6X2NaqhWnhOoShwu7VT/cLYCVVALXX8XVcDYdS0+RwCUB0XSiA26ttIZuDkuL0
pr8jNS/XcK/HZgc12N7wV2ZvYcVYfEmkD6lZ50s61YYbFmCx0oy5CGsZW+i3YF8tAjHkH74W52pb
7u0XQ9hWUgHrBZuaFlE/46svNiaNqAAb83eWiuZn0IvZ8ri6gg+RfcosrNnGkY9r+L0bh3pmxLWm
ka5H5UjiVk2XuH0vYbAGYOMWG36HvoRZKFz/6pNlgS4PcaAGc+idcDJI7DF+mn4maWnVa+CRk3U5
2RAkBDR01TnheDVXsFOIjOmzXympcL8eXTMCqCGYMNbJgjwblS0P/EYEt5UIupUzQh9SQj/ImAeY
bdP8h+NDrZabcLOr/Nhr2mZnVSkAyDCakMQMwd1OWmioNE/96LgCNgor/Nn5BYnnO6jS+Btj+u5j
89vEpulmbD0rQPRyaLe2lRZrWBEcg2RPbfAueyz1JGgGlVFdWvETIHHXPB7CI8ZZZ+tUrVJwScGy
YcNHP+gh19d10mucIzGgtcZYDnIZlxvqgB4qrJ0twRoooiTe12EOhhSCzslk8w2z4C+Q7u2Q7lK1
J5+AZVSRbG+UMBWGKuczfIjP0COQsjMB5cSx7bL1HECFT8bBGrhmQGYarK1sExGg1t5iDPe31RQ9
55kBTIMlvcypflj5fF0AXF4BGBBzn7ljX93Ed3lafRss8DybHrJOcBxa1wj9A/sxuXOJ7dyxd9ZN
IKaVABZjZdWQds0glGMoRbhunlyDc0yX2fXs1ztINAQuVZ6+ppRbRuM9rPfibdDXA4Kw01pkwz2g
WLNrTFXngcGeHuAq9U1SsvGtazpbDxD7MTalQKDVCP3PzgjhpRLzdmiTkJt2bC/Bk3umiKFCvd+M
3VrZBDYmPHPJ0Ifr3PpK4TOGOQcCEdB3j8m3ABiRVSLWlg19nTBL8ACMZAsg7PNYJCtRtqnbNA4W
zRmmFzH2Yjcwzlllfj5edBNtNjZcwq95ls/rFBwiak/hdqzr0kVE4PsUULGaYgro/DT8SCUMUBI6
+VgjQy4F2Gt/3XRVtoVYcLsxowAW2bwUF1B9OIlk8MEdaSC+SVm9c1IT8wVTwEQWQQpDIOGGhdir
zsIxoTssSdaGMLaJo9LVdYaA6X2UAv6L+B+uZngFrpjY1CoAoKsAqcD8R5d1AhzSPZwd01dddH2i
jtdHLMfquqWoczVwJ2D6CJDtEZMCsT9CqGvknwMfZDNdt2xQcDZbHp/SzyzMgXTWM5wh4kUDYX0c
rDvSAaG8orYgP/JzKlQ4FNJ4uoxbxgFBuTNA3ceMcqUPPFeeU90rchLbnQeTnw96N6maZQeJZVcf
+uqbTJgj7fyJem0DDUYOyZrzN1y+mw1JygRQcfUVdO2kv7w+vaVrdRZyE/i6GEKAV4R+B5cwJRex
89yZCN03EIAFO5B+G+BO6DKOhycQUB2og+rYhoG96WP/GtLQMNnDmmEK6jWAd8MhxE5GxJunrIO6
7RR/kpKd8kxicyjvb6xq/sTN7kc7DsC5FNnKEUYKx96w9dKpy3bm3MwunguyNzCwuxQchEvQGHY+
CW65IZknojB2eyu+jU3fjaV55SfE2U1Ve8MCG066efeQpo5ndSDWgK3H11Avyl2B6fmW2vwyzCf/
lOcPQPBejKWdrFtl+Yjxe3B9p3xue4jy5LLe5WY0rHxWj6tIQE4gJPTOyUm0LfoS5hF+eJjDdM/7
af4IDjT0tZvvELn35ogzr4bW8SoTBXZjQEuAjLsNbdlmXMO/qnMjs4TtiROLNbHgpRMB+r2eANC0
GIU0VxRjOABhuAEaGLCDDC4jI5yGosn2IMDEMPzOV4agzxWeX9ClrmTYFesIglyb9imxAnmSkSyV
zFi8ZuHYeV2rXlpOsUJAdfZqO9hg5t9tKrcYSbvJQF0CNjKa1kkx3k/QA3HNHMG03rC5ixdcM4bi
GrKhu4FN/pph43MTdU/1kD3zef7Wk/peGHV+a/QW0OuGs3MSvOqCISqv8pTA4zNorBWBTuaR/8B8
z3H9dnKLFgCLHgI8qyrpH5sRBi1W3dGVaUWFBzu3xCU1O8K5C4MxwT4fnrBaJKu+RRShnynepBl1
lTmgWykInt+tm/TaJgBZMCjoQYE//BEViOFW9Cjq6ona5QB9AtsrqytQrL9EDjPXzIrDvVV1sOvp
PAvavp9l9wiUCTtSeBa5EYg/O6Mw7mhn1tueZ1uTQgo7p/IbiDPPcoTVcBlVlTdBN2VlODDrK8oj
lfA+sPm84sV8ibBY6M6icQVDIG9AFHBFsIWGHeQOamjmpoF1Io3FbhLsBPr0FlOMHUGQcY0b+0qy
cNqQAPNN2OKWO1ZsKGPgy/WjByVbuBG0iXFdYDaz78fnGYF0N/GDeRMDswZ4xgNUYeY1TIMmNwhv
0ij7jkd8DxLcTQTGsWeV0DqtszWoxPd+m8eYzdUfpbgs+lubC88e29vM72LXqNljDby0GeaZZ5Q2
ZPns8IsJt2tJYKFL8nn0nPIqntMRv0RxhM6scl1cJU5lA8fO0lNUB9cktPDszbe9NG+nrP8y+NBR
tuxxPIY+NIohNLpi8hozv30CivBqHv8ve2ey3ba2ZdkvwhsHB3UzAbAmJVmSJUsdDFu2ABzUdfH1
MUm/m755R0TGiH50aFYSYRE4xd5rzVXtAdhSwIvnx1Y3i63dDEy5q/HpuTRKY3maK2NktizA3IHM
cAvxPjfoqBKv/jDLrPcnh4ZScYUMNCmzWJY+TR5Ue28cjXDYlc7FBpI7qw7bs9Uk/jB7G1gFmj8f
RNEfZeE+uE6DhwHB7KzBX1+ytzmaLigMXtqMockrOA+1Y+OOZDlOywOpZ/yhFxesCVFj+vgMoA8p
WJqYDJM5VAPNe3Qil9ElSYwgiYfN7FhMwu1CFbiS+9oZX0nPswKC2n1lYAUeqYT4WbMlR6LyYeuf
bRtoXhzG8Pn2ybyc7X4GoaCJc5kjIl3Hgd7mo1wTuYEgHftoct5rAyTDgElG9XFB7dl4dtaTm9JQ
TiOil0T+vCj7lzuL78scZFr0VQP4CSITCuGMN7h6isFngCJYzviyfpZT8VoB+/RBWXinBR1paENg
CY3Yy+8IajeFXy5zAX3DNjZpSbL07ZXbc79f1nObtZS9bLKqfm6YZPZkN3y7vSuqi3ZTk0QZUJDt
7jQWMTspOG166eKmxZu3VVlR3q2lt5zlbPprUiyoMK1NLzX0aw2pVZntFWu42vRK2pqrERFb6JCt
5YsGH7qJDDNyxaezx2W7nI24cUC4lY+tGR2KunMuRi+dy6Sz0kOIOW+dAdhDTX3cXpnSIkGeia49
p47D//B6JKbo141NQCOjqsOfbxTo7g265ERShvVgWfydPuN+Le9no+JmbhVCg/H7lLRjIOno8MUj
Kc3cOboM6LMvI9/3yr9V5fC/7ouLV8tfROIlqEPmdw2pcC5hTOGIPKt+dg+FqKBXpPauLM1LaWVh
I9fhzi2ylDiO+hPg1n3mGPNx7eP7CTEtk15v3OlEeDlRnl9+CAX8Qa7VQVT2AXwITRqLvJdJ7+7I
uv8CyFIcnKIrzjUxtYmrdfws0vDk+iXWRaG2MToHHwlgFSydDkcXAWpALvNhaZ1NDJaK0Cb7NOCV
PPRNPdxl3VTekdE+gRC561TS7PWl+ZFW8dEwo/7kqSk7ghN5jIZpuTMB4x11ulRxkX0mNsfoZTuj
G/mYgjMru3ISEJtddLQdLBqt16Zk3Lc6RBOyCaveeXMtvpW8nWv2fst4B1v0MGZiz7y0HBO3vM8z
RPola2HMAiVSjbWxmPu1TaMvS1h0VXPyluRQ9u4E1Jwb4Ni/Jrczt4XgRLfXl9xbCt/aK9Q+od2z
cjGdbAlEFPV3eCx/ePE87dPIzc7wC8IiF/UhkitqmhkWyQ8bzTyIuOPtZrze0ypn0YPb3W7QV8R8
12eNeCA8rWFHlzTH+qpEud1TiU1h8c/j25PmTbNyu5vcXmcj/+/3/6dPdqYXZsZa+eUAxPrW8PrT
BPxHT/AfD29vbq9dxNu9Pz97e9+fh7d7f37WNRfGqhzw8e2Dbr+A8RvjGakyaD2QklDxu937c/Nf
PuciKWfR+J/8XMPAT95kFkYm4IU/v8qRYJ+DP4/BgHe/P+737/rzUelNn3V7p5mcimg0D4CQe+Go
3+//2+uxeS0v396a3QRef37/7fcNw/DeuoskubrtRVBdPzMDsiI3t7s53c48lohwiKSUkbpPtDJn
4Wnkr1gAd30V6/eT1nmkWi4dPIY6P6gYt3OZAZIpHTcKG2R9mywuHhIVf0kJDiGdlbN6yAl2twvy
rM2quCyDA1+CRNQtPsX84pJVvqWz22HV5CGRvPkl1ZKCXas1b8ltBCvUGS/4ys3diu6JTIBIbsx8
smqQysM+BblwoBltnB2gOKton5zFnxJT7Yexzc8qSfMzqqUkEOAJ8E/ZNNW78eC24l45Xo9kylra
88LhoTCXwKM8pP9rdV7G41c24ut5LEmav91zIYVttcpjpr2+gDJqPZeGiyYOeggqu3+/LV719WzY
ZOihP4390tg1NUeyWm9pYZckCFYZHQj2BF1GOFptRKHbr/pG9MBZDFsexzyKz/31Rqd20Sn6lArU
G+kVph3md6amXSQ7lWNcNsZJxg85Ext/I34h23mml7Waz4ym89mKi+dGWg7jMu9oY206Z9oEmgLN
2qbLbepADu5gx82pMMzpiyPb+rK6bs7ajd6/Z5YfJJlIMH4EZXqge9zEPBHYSjrC2O+jhnL7mtuZ
XxHUvLPn9HvUzNW2V+m31rPTXexW4ixyV5xv9243xrQAo7HEGsgcU5Wy0i21Hw1p8Jl8HVmFt3fV
cLG3VGauPT7POjVFaZ8sQ9+XreuEi+58eGznz47Vtscy7jfa9dFwPVPYX1CnNO2Rmeqv5xJS0zFK
oTacHmtIJGjcC/N8O7Fu9wAYx1tlyat2Qi4sHPvzMA323ipW4+yRKUzIr3pdPYAsYYwvnVhP5/rS
7XUbaAIQHkLGcxZ9kJGp2U6bWFTrAUXXsV6q/gSypPUdS3NYarnRGc+edr7dy2PXZQOWlhvwSZe0
OGPR7fbpYIFzBc9YbvK8eV0HeWwBS28kgADfysbsjJ88g1Xev7XGzjPhLN6ejbWlDW2DhFdYHers
/N933t5+u3Hck7KHZ+rR2XZY0IgAzoCXsjATp9cvKylIR3Ovf8P+etLfbnR09FCCdEC5Xc1G0CI9
M5n+faOl8Ui66vXx77uapkhls9nhDtr6cnthuP5IpQZ0A3974+3u7bfdXr89dERKmFNm6L8/5s8L
fz719tyfh1Bh8QMMLHn/PPfnQ2ujK47L8Goot6/wXKXZ3w69jm22AKa3/dvx/fnEP4fX3I48H6mc
Ea6AJOf6n504uTxTCbKAefTns/9xeP94eHvzPw7j9rO39419+pEPzaVFDALFJRfMuzG7gjoDBeuc
3SkZwqLte7L/UjJeKDjvjdr4RrCrdqdaWQYxlZ8Nq/Q0oCtmEa2UbSenW+9Atp4MMX+IViMaO/O4
GlprCEsr149VLuWZ4uNDDDJwz6oeUBAkPPXaOWKXU7PYyDb7kKxz6Xx5HoMUO12zcvFec3WaMfXY
GqfLdW9JP6/c0WV0oFt17maa5vWIqEbsir7mDJb6zhzct6hcxAVC0beEfc2O6gbbUWNOAx5KzLFr
7zsdy0HLUy6O6od4XeLLGpVkPi3u65h8r/tkW7ezfk/OUNGO7V5rxy/lyDhLuiHx2myegtUd201W
Zm+g4Wn2Yj44mw2FpGkwPgaz+8iG3DxcKx2bEYiq38/qrjfHty5yHwpL2FvSqOIk605Kf2WfZp1y
wqxXvqMN43m0iSqdkqo7VaeG+CR0+95TZAkJ+xISq1a4NADmJoyW+MS6H9+oXRNK3bF18swfFmkJ
MJ6mQ8kl+CirzKKCnhQBLfNs5wlCr+qJfKqWp8qqn6gGzwQvdeluHewskJ34MTXdey9gV5sLG4vV
NLZp/W1VVvxUdNnu6lnecpJcpomOdmWqh5GQyi0Q5HttjO7GhYIOl7J5zPfrbGZswTR/6O32C0nP
G/hYNWksWrmP8mg6WesKvPhe6+1up0R0rDzTPs/usmLWlwkF6KG+699VZLvnaVzq595Ljz3ly0M1
KtMfIG4FFL8s+Py6CvS6su8htoIKK0g4Nrt1O4619airGGZSbyOEti+TNumXSEQ7VRfGMS/LOcyj
BDRPOv2SJJ7vuDE2rLOX/dxPw4baWeY7iA53UUHccxcR8TRasXZgQQKdEul6xpZ4IwpiT5Wj6VuQ
d41PjYy8gCUBqjYNB7ssqHIMUMOsoZaEJqhPM3Fx95mVB0tjuFbaDIp80w5iyLD1tHGCMKNZmyGf
frDr89Vsr5vMteShKdxDhkD5d1vuf5u+/41LgyUbDbb/2qQR/sq/T9/bX3/v+v7+mX93fR36t6Zn
GPQHri1aYdNI/HfXl5ccbHcWY5ZOW1jSgvzLoOH9y2WRRdfXMC1HGDo/9FfTl1axqdP+4/dJ99qo
/Z80ffFH/bOdKCzsf7SlWcRgofqn/S1TY6L01Wv2Y1bZIQWc40rMy5bmFvvfJDqmhdVtAHakvuGb
VyGfBjYenHi518dpDosG91DckQZtETkdKK1DbGhafqVTg10ytmoWMlN/Kxx2hHXXx2CAk41AKufX
2IVDmoz9qbtSSbPkTFitttXid9euu7C3erJvWFwTY4aK2IAZBgg6+S5oHO/ArrDfXYpDWssAKSgO
CDssE2FSV3NRCi7Vrwz3K7ofizYe/8UrrG4zlt03c6ash7q30A0sBvm7SZYW+6JhN89NHy6L7RKU
5bwshog3BC+zd221DZYPUjwowGyiNmH6igTicYsL3gIpovKTiCmTaIPVB2OUrCd7iXflamI9S5lJ
yfzYLC7XcTEf3EGse0f0ZEh12YOM43c7yvUnLvEKteE5UkWLqoWNr1ieBxLUWBtT9+oTuKMGsTWB
qZBEzg21kzUWb6vofLesvGCV1tM0SajlZpY9RbHzltbbNr8YrV0fpr5LNq2p/1pLB7StU9/pudQD
b/GCeRm6ECMZYN8ufUe1mcaa3KisZTld6PhFSD/a2BPtxr7eFkUhfBslii0+s4kyh1ETo9Oq/qmO
a9oKOt/9Vsj+pZBxHq5z54bWGp8SQj5HN/5paRkImKigfZHIL+0ov1ikGgSel0HpI4zAx+Xsb++h
8t612TRdAa2fC3HxuXNcR8EiRGfbRvICWTr2cxQBsnI6G4ttuwBfSFdiiShsA2TwrWZxQojTdWAp
NoF8kE3nxEeHTdIPu9ZBwq+mj7oYzhmyzEWPvNJP5vJpTPs0SCMBlqrvSRUj6jvPytFf4u6QkZ4i
IYAj6zpb4kdbFw814X0zLS7KcVG2USTP0/+N3z04nktt39VasOI8zA3jS7Zk7401UtSvqqcho97s
wmHOqA/N/goCOaiNJAlp2bQh7Lf9IJbxqhUP6ugeogkFM+Z7EtKpaPM/Hwe4shbxDvQsyNNDcF+M
bBu0hq39IFh4LPkeD1+9Qd0etENV/24TFFzjoHhn4KWTSQXZ2Q81YC5Pm+YDtboQkVMS6LNR7vD9
1IHTtJB7xXJIVfxsQ8v3yx7TA+LiT+U+en1y6ia32dDYu49M7djHEXM4S7/L4j4NbTfd221xLgRY
uLV+srWlf9SifOsx85XAG18MMNLzlH7qWPERCR/YSO8jdyXpwuobAl+8vVqelsXoNjlQmo2ZuTh/
Lk5ut5scwmQ1t6jr85o+sVdXQVeosx1llNmMTNDKJXPNaRovtCloAw0e/awd00P9o2XX/mDdGTkp
ap6hUaXNWMddxzYthWWK4x7Ip/66TGwgYzE+FqmjhcQQXjtrIOoX6foIsEsjQH9BDdSu6tAEAbWZ
7OYLKUDz2cCD6sve6/0G4+0mMcp2gwXd3BUVjkydndM65o8uizA49SIQlDC2UUYr0xn6lZgKce+N
q7eNPH9qBpb6afJUJc26yZPyqeuhrqi++MxVpO/6FYDEkugfTnrUilU/Tk9Rp/YjLUmByUDX/NjT
H+Al5aG3TKy5vkhDnfpSL+EVUX6oCzb8kfiADZGGhbReVnnlHg+pP0oT/ecQ2SfbLJ2Tmkf9UFKk
Ht2CkIWaYPh8roZTLddiO3EAxtVulQ6yPclJZXRc15/glEOMa1dYwIvCHcjYoBCeWO7OiPt+vwzp
F2fu5p2nUzSvCJBkVGrtk5RWfKgHqtTFC46U4ST1eTgJnZpllUMopNLY79cqPZlprgcwxLyAsyU7
E28e6DSBDrk77qpssnYsqog/dhlHFy9dQ69CCVFGdMYKo/uUDq2ROlq1ExJ/7ZTmnYWiQT5opWWd
aHjV1P5LLUhywtuTHBki3hQsibaj9uW03vUKjaPWVhdjXsTJ1Qsr5E8RTjG13KTxqG+Wxqs3rGqH
2IrGwNjQL/LsS0XxyFf0ATZJSwkFcJr9+yja66HcjqdZPxNHOThReKZgGbvnRPt9lGWSzSRv9OkO
qkWx1hRoloa23O+7TWof3P7F8qr1GNvGc0XCYcimYL/otty2pvwyG8hRCSIbb2pDpzOOt3ul1KGA
aRRsemUJlvLjZ2E18bZamsaX6tuY8yxQ5l1OyyloryIiyKAPcWlmKEjXS94v8hgjyj6gigjgys27
SVsJ3BXGb3/3/y5A/5sFKOqa/+8C9P+02fey+979fQH6+2f+kh16/2L9w8JPeqb3/8oOPfNfcOs8
pAZQQi0XFOCfFaj9LwtcFxIz1q4WcjwWp3+tQLEcs2K0WC7+5R7+H1iEpS7/ITzUdX7dFUThsKzF
KPxPK3uTNpxXcjAPVu66gUE5hNmoOyWp9ZKbhHMNkHAYY80POvpOB3lZtw+2174hD8aWhl1qTxPt
ybWLt87LiVFZXSA515le1+Kvnk4LidiJg7EO80YaKQ4ZREjwPplmZ/JqizFUkWf64+C8xotiVNK4
RM0urOPMZWIz/MVy1gstHzVvtQIpUK4vFr4PI9ukpIbVmf4D+VqkRHcWZToGCZIkv3eU5Re6AY6w
cj6z0bCfOrQTkzRDOajknplon3d9FJYDs23toYBSs7B2hZT0tMyZhrItNs6SPJilJw+5YGNcvB/a
Ovlaw84+uY27hEMzsdcEO1O41fqAE5eomG4VYfcFk3RPCKNCJEUGEH+NzCO0/Lhc1WpppdKH1dIC
4svqoJKKxMnq3tPda9V0UBtPAC2WJtIEs4BfEw/Vr9JyfkUOOvqmJT52kYw7U1me4PQv62oFSVUy
meVj5N/pI7DjivQmL0Kw0JL5xpRvS2XsHKKMp0I+FZpthGWRvHprozaYucztgrGHrxXG4zp9EiV0
37fRQw6gL2xEJnbmiDYtHWs7IFdznw2E/lGKZJ0nvHsHlFWwdjVlFVnjidJfo4qOX18K2psZYR5x
umUuabaRNW6LRqu2pjeKXTVZF0t3t24T78jdPJI01Gzra/kUiBhlpXaOd3rmFkymDbuihcj72CKF
xCpB1LZtu0MUS++5Vvt1Kt8rkT1WHSz9rqa1wRzaFB4VL81x/K5Hd7B6bXpYvO5OxtjTVWaC1E9Y
IovyvdH2XlPHXzu1Q88XAm74UJBah2R+pCtQugsdhBKZm7Lm94TqaJDbOk5EMoYLQSNkiA+LXesQ
+91vgnraNm9H5mBP/0mQ+Vev2yDfeW5ztzo6OZZ6Q3e+m7N6M90lDeyBb7exqu8O7lsUKlkZRtes
E4JnnX0Rywu0mox2bxSdcGllNYtcmdkgWHtUpCjz30Sd/lolsgmJtBLDvbmdNCB8ZlCAQIG83xOB
smiKw42/j5IGQhY9aCpGIlHASjPkXhb2bpF9OMH6xQcZIwooxr2h/bLWRDx2s/Uxprm5y0gbV2X3
E7EAUZ/5QlSwJ7+w/nwi0sDYvFTKrbclR03ELWxlkWMGG+yHNjMIgQ70zktDzWlKtDXqNJoTQlEF
2CdKPjK9G3wTPxvfJBUxaZCRbanNGE14uj2UnnUbOHpGy8hCBtZQvp3Kx8qexp29jvZuHNKXZCAX
zTaVP3NBJzJ/qYX5RvkRxFKPGR6NRY38Bx8p+Vf8nyrIQHrqPiquuN51z1Yq76LWUb60xjIowRuh
zxxCI5/anczg6braYcydL6bm4R2YAmSWigwE8h7njkiTtU2vS/IPOU7KX4rigd24u1ny9DnWkjGM
5XSJPVX5RclCu2i8meyHa1JPOX0ij2J3mTdvGBATSusbQ2vV0dXM9y5PkjuTaIjorbHniWxuZBCm
GgKD2uY+nSl36b31GaG/9mU+R6f40a0jxK9Roz2Z8uhI52deUjktlDIx7ZFPYPVFUMUmG/+4yQJP
AAmP8qOk5raZsU7e3HTMAZzmJs2IamytIF2dt6lcHueZwi4X5XSoWUIrtDIExmsl/5u2Cw1OUGOE
3Cd7lJu1lwa0nFBGJxVyqLUEWz1S9pOAIkjfnN8nFG2hsLAzas4PM70An/qZQVgO4oxmmFOXYdXl
xbZNKBPzrc3emm+LQd2jG8kx3qoSCU7HHi1S2t69KmM74R0UXImES8Wfsjj121lLz/26BOxHon2W
sz3Mf1YzQYTxVPlV7IJotOlB5EKEXibdoMmdMaiHcQMo2j0NU/wo+0pDo6ONNMBkIKxwrLXLIih5
GhjOgpQ6dVzr9tEpaiA0dpfvcHsEC622IuouiUtbbRUESbl5m25nQ2lAgJaN7qHrJcJWI1G5SoN8
SuJt3xQvkVUKJjOCOJMu3RjRZIDNsW3kRUqGFVi6JWnzraS0+X2mbrCfS0K+UTuJjdeX9+Ncv6VE
z19bVHdzUzUYYuZvFLzFYR6+aX3ZBbTeqrC6LqiRRwV1kriBpWe2n2b3RIOZJwYDBmUavEF6jTaJ
UCB0NiOeh4h0znZqaSnctHSDcsN6cav4pbFpYjVjq4XKKmIiHkrDV1FVbxEEskce7lDuGrspz0gF
sJFRgnf9jvD5q6pamkHunj6/Gw4IeJGdbEZj2pc0EPZwREzURVbMObN3l2H2zbm5L8eVNGiPJW7X
hGyHLjZG2hi+/DFyjX1bckOEIiqKCQGD7r2MdvI19dxtbBl03L0dkErAUfV4blXKoQ4x3yxaDV8a
Vot0hIoAfIfdaAFJGHEdMQONm6l5oaZfgTLwopB4wdavVzB2Y4bGL5LHMlueslLe2z3HqDGQUDhK
tX0Kb2nU+vYCCIOyRbRAhbPfY0AWnJPTYU1172SRhTyjHPFbsQRRy4UM3W2n12ytI2XDDij6c0cQ
Yi9wfJTQM6nzfUftUih5KiOH9kZtfnpGzZm/gGNOuq9J0x5rRIiC/D9/nrwK4JUnwkFL7iVb3Yt+
6sqYi8+aDQJssLymAzsVVk0uec8hqeQI/KJfXv9aKAttmEW1QkzZPukx1c15cdARVm80Z3mw7gdS
nMJMb95tgYxLm5igJ+1qrC4nfFA1SS3IxLMhSxFKVSE0s5axxfzRciGGuRi+jVrVURshUWrI7ZC0
b9G/wwgmu5aOC5uz7pQXbMfpHUDzzLx3XTX1tpGoZpgan5VGgIVznbWHOGoOrhDeUV0L/5E5omiF
SGwU3TcUjmKXmPWFkEHFO5+RcyZbUfwi2a9jMrRQynYHiHnfidStwq5mJkViLxiPGKy6lB28I9aD
a3pfpAQUbeWsBFNzeV1SowmdrqcMgzsABRfYrVLMMwsdxAhxLw+qJZ8yGvQooFmRIXSFs+Y182Gd
rHSjeqj7ZhURvL6mgPUAra0eYxerQBKJ3MNs8K1ni8YpaiBqHAsj9MZ0ONd4rMOeyi5pyZkM48jb
D57nBYVRkw5ORBEFlAnAYkvAt3vHvDRvnMpYwtixe85ITlD6668SLOM6PI84D4Kom8Qlp46aKGc7
lqpClCm/WU5Tkwxi+a7bzb/XXBkYzYUS08FVHWdtBAxB1WFd3Ti3+8K1z7XhEOZnMwUuotFpibKy
wIlBawk9qbKMNBQDnL6o3mhRco8RjiJyv3BIjXhc8xqyRPuYpCDqrFV3fdWtYcOX0Hb9YdCN127o
F9SoNVDUkuB4YdgsJeBka2PjUK/0xn3ek+eKMiG0+TKDYrY9mMFxfoDSRMvnW87aZTcq1YdybseL
gxlCL5ofQxQ3IXyNH+k6bOSIEk9XtCxnQkNg0cwICUldXthyBIUcP/UuJt+p7CoYNgzKy0Rz1WyS
67LNZLnJUjMy57exmoy76XMy6u9LYm+byrgUEg1xmrtIWQfjW+OSpZf1ZmgqPAV5ij5jprPZpC5R
xwTCw4BtVb3tpto5SH1CbjkMIpyS9dEh9ynMi1ZtDQdbfkd+3lgPEHQbdPS9WQL7dw12HY0XtIJu
n+1kj13F8A7952l1CG9UPQJnr2cJXkj1PRXivmSxcp0N48yBiUFwnj/b6JDKg/PTdeKNJQYdNWnJ
ddKiB5zEwc7HU1X8XBMS8qyxdnzbdam8eOJ5mQ5WWvvEuLdbMuE/WCu9s9IryQRn02MOG5oFoZVR
uIef0236GZGmjHW/knHk9zaIxkSzbKAnzWa0x2rLaR0ViFgF25bQSRcCUkjh0Af7MuAlD6Yp+ljt
qdouzDkDhZ5NiXEk6Lotmjgt1KMcvNU2S0ZnizCxCJaEAJUi7+9Ns7nW/qgsW/R6s0o7ZVyAh9Yg
hBZtZBCr/tVN0Btlo3ovOgqCSqsvBgofv2igfFtWOeI+mU7U0bwvA6njoLGHw+z0nB7u9CYGKL9G
u+7b2vjMjfyJuGtEyUArk5wtojcCFa08aqfiPu62glr4zoy6M3wHtjGtQaNc2ocR/QvUqoOWIel3
G+MldoBqN8NU7YjlooI+fV3ZhfnOeLLl/RizlkCsBJ8ATHDcinRD1z6MLe0D7b/oWcqW3WiiLyKM
j8yteGuCgGq1bpel2g816eg/LTv2o4oZzjJYk7DZ0TeDkyRbKeKjuenZzPdLcnSJKPG7phlRY3GK
SajhfsJCLMjiLHS7pgD5TySIWbgKbkX+6bok8XZES+mJRz2wpr6+eG+YEF51EfVPnqM9ipLKo6r3
sC3NQMVfnZJvLkujibBEZGQLe5Pm0azZzXvruDLwk6Yb14svRf1dzyS4qTTztnbHKksRCoWf28Qy
nD17znj2Uq/dV4P5rHlUbOt2oU7rm4N4VsrwuxkObTO01RaQFSbgFIF4sWKKc5sX6t0YwJe+3sSp
9UPrrK+1Unzt8ptnFbgcFV2g6zLK0EMysErEDSoN6Wkv24bu15gjVs7Q5g4dReDEwsWVARAbq7e+
w7RYpWLcAhYl9qg6VQwFaem6O5XIJ4TnAca2+hlN/yhkukltm96YeBBw0MNx7ZnzsnC2egS9cZcg
MfggyfFVuY11xrl4WbXF9ZkvZ/3T01qyMaKj2xO63BKF51J58WU3bWRhyCDSB2RX9hJoFtcwSjLm
kIxsIYk+EfsbOiumqLh7KLP3CaDqWU4dzbZJ3Tli+jmUn5LM0hBw15X1NFzjmglRmyYLHEgTzFSr
wzWaxnDtnW1pA1MpYjX6HWFZ9hR9iTQS+5wZ8700Wr+hQK4N7kWk84bdm7YpNJDuGMMf8whrJd6g
oIDRSn1AsD1dhomitR1WeX/uTfKOk4EaVZeUqNbEs5wa5+Aa6ytpZpVGd6JQDC5VpF9IkZL7nhWP
rYjPJnCLeTRGtdK69V10XZfQOQLykZcX3dLMXU/BmvFUvADV/toaXGl2/2ID2dnSK/6YqpgnFOey
2ZDryMoB3lWCimXeEHR7KerieRQMUalH1WIcuDYL9TQnzeSXCWWZQOXxE6FKR/Ziy6VvKA319QJg
Tgj5SN7mt0yK7lFPsPaqcvq+WrupU/UB3OY32mfBhabGE3FLzytQUr5RBrDUrIMbDKUb+K5/3709
VsXPjNCig5b2at9o66amn3a83ej0bm2uud3tETrP6tiAFdi5ZvQgEUgshSMgRZfeUeYYB6NB3I+p
wMpXQC4uTNxAV/CetQDT5mzi7pS7O1IFWHXpKSNZNuxvm0m3RVOVxzPmArsjkXoiFKmZPkujyw6J
ThcJFtpD58iXoWvjsHbHcm+wvdNHWNg9I/LHpD3YiTX8mPL60OQe0pDOKk/IG23MO3ZLiWO62lwB
2xXDzMDU5Pw94/bDduaDreEOUtbAiKYDTWWA2OgFvjNdZvfXyxVfBukg2hM9cdMXYnowIrLfJvyF
7GeHkCS3g+gHikA6HPJI7I2uXx4jraLZ2qGazemlWc0HQxGtR0LyTLc4ZlP+bk/TXYW8Mqw0AZk/
vpPOieCKr5PhZrs1HeC6IFAvak7t2i02iQeiW4j3VGdoLwaysFROMMPiysccBzvh4fUb08NJF/2x
UVBtCoXGhTSac1TTYcKUZO7aWvdCJ3fvst5+Q5//rfaKx6auyXeox49hpuWIQimtChGYtj7sVHMV
yY255KRnWFnrqPDtMOOkFQ+D1170ZYxpkjo69dkImA9c4rrp7pxFGHuLYM5V27Ak+zLSS95BfdAo
s47fChzCjhHF/lQU2XFCTpPTtMQksiXtiJDBKyXFbdZoB6z5RDnhjry587Jozda64nUmz+j9eUDX
9p+hZv5gahBDdNhW5zIgNxG64lyMG+lqH3WRyyOmiHtSRmOcADzCCP21K9wf6UjVpOnyLlxB2vu3
i8O+UnlMjO8MMsS05xCb8BAbx/9g78yWHFWybftFlNE4OLyq76OPjIwXLLKj73G6rz8DYt/KrG11
q+y8nxdMISkkhITjvtacY7afWKTcQ0iQ9u7GGqo3C5X8qZ88RG7MIUs0uROBnsJhpJr3XBumfk/j
8kCtxACzNN/XLnBH2YfuPgos+lrJeyGmhzpmyv+b8pUlAXr5338bfFF67ITHZReXzbiAgj7PZ/Mg
KKcfC1ZGrRV7uyrY1DNBKPZmbFs3OHJX+/U1aMx4WkczbonVZnVs3S/LyWhJKlomKjkxf/blJXEw
8q183uS9LXLSjhjSMnWueJNUyzO0wHxiWyoolMtxWP7OQ6/eSXN8hLj+zevMswopn/QN366t6r0f
VlHGtRYb5TCJWb4NQHnVs0csxoL+JLz22EdJu4cBzk7Oe7qMIsufBaCpNa5tBNAzJ2rZ9dpK3yqu
VjNxqjl5psLd0okD/Zb2kPvF1pUMv6HqmTaa6qFtfLEbbEgwqyHLiLJawGWah464yr3HBezWjeIQ
lkW3/+TCZZ5XHggKoiwFBAWQu7a3MGj26yjWz3rki7NRK1ZkQ9gDwUr6kx602aqtsdeiE0EfHYIU
+kSn4cthLZNilVhQa1KTzcnWrHWhNebB0YSjrykujuVhnmEs428CyBBcanNrx+UrxISJPYXZ6Oyu
8LGkfLorlj+XX5wO53PSh2w7LvRQM6DA7OroDf4Jt1pumc7IgDnTu8YZ5qVKF7pRPA/2Hv+8crFA
bsooVvzyLX+dN7kDms5iohfR6S+O5ViFrDDsn1mA7DhLbYjs4A31UXWnZWNhIdnaLae8lBD0rbKi
R4+3R65jr6Zu5DcB9W5Gm3Y6kS5krVhc4fZMfQgHcXTGP1lujJZVz3IyLpty/j0vt8JIqw9t0G5w
cc78FQ/N04ItWzak8xSn7wpcTrZC4mSd6IhbJ+W86HncHpfve6HXLbcmqjmuqX3XOpuloBN9q3rs
Wiz1pgtIF3yQQVzvA316GZCCQdnO7kbNta76vKlINFSaOe6aJnzVbZZ0qB7/esyoAWDFDk6YobAv
6dzYnjR9i6tzFpD44kKk5St4U9QX8xNw3jZn08EBOD9mZP2FWJJfvWgZMyptL+p+3OtJ164wynVi
FaBo3cMpqFd1mWe3TlgHwmSaQ0M11OjqggHKt8NrZVODsAflbXvUvJcBMQTVqydqC1RwayZJ5rzT
ek2Pq9SmDmSDbl7D2doKwQdpvJi+eaPi8mipSyvFuWvyA2DWq/JSyhcIFa7++KtQRojSnKxKMmQs
pNtjcozq+OAGDrkFLavnvh8F0ILGNGjIV+a1q5VEs0FDAd7cJUyq6aAqDdlql+5allgr6WpfK8z7
jUJRoxXZ2fVzF9l97VcbnFMPutcgTx2yd9SZmNL09E1VU79FAY0RoHe/R3V2nyXA7cDVxgQ6MMfW
L5FLnk7okBBom+VZeSEHcyztjWM0KEcqbOFr3AXRGvRKdv69kYPprBB2GZscSX4nnV3oeg8UbnX8
lGOVnjODOHs1tcxB4BSqiEsdKnISzU3z5DaayVSIWyI2t5phOgc8jBnhqu6csMpGuhQ5PZvJmZI/
h1FG8DuybeQVxACNgXkyhIX4er5VzZvl1u8HwgaVweDn5jqhYwoTgafooWD2V9rZ5vfzlldZniyM
6LWhvr6rdM05dcJ0TmYRN1ib55ueNLQDUP8NwtX+VBPsNN/7e0PYnPz8M69nP4edJWujs5iiDfKE
+oho82m+klAnPwWotE6DbiIuz/RD7Y+blBnh2PDj7CvM/13dfqO4IngBI1ln/d7r/fBckpY4eKW1
5VLA98LwGEBq1LlwHktGVVJUISZoAhd22jtrScj32RgRmMcIHZuMyaTh90cBjh0qQVLsbEaBlWUb
3+1Q5/RuvkRt+pPqyrpw2jerqDi93HaniuY5SljjJq73pU9cf51a5YrjeKDcqm65H/5IS+GvQNCF
a6svab2R29lkzlLDPFlJ+m7013jsqWNQSesc9Io4ib8POmZri0OW1s13T9LzdltCiqzn2HuDphds
IluQBiTGFy7ZJgplJGNjT6WrwJyE4X3lOqSv1C3r7IxYy0LsqzB6DgleXVPMsNGUu9uhyL6kTbyD
Bknl0VJcZBnx7JAwpYaQ79am3JbH924Tnnw0SnTYwucue4+yzmVcu7NGrVi7enZXmJq+QXKEuXo+
2YutDk6HcbA8klFJdahisgA404jhDNQyJ4KDsrZRz4k8fndyzbQ9z2XZedZv4eWUWknzSx6cKr4n
JgIBjmR6PaXtN64MPTHFd6k2nOjj3w8FgpQ4fEMSGK+89LmlccoPizPGWdV9/lxLfyZ1JwFaPX4B
jJR7j6CnFUuHiuij+G7ixTqqizgjOUaz/KYsqBgjyqy3eiPOkkExQHNo2jl4lfGWJSaN/eemjeoN
iWf3WMHAiSh/W7PAXRPCSfF20q+V739tDcqUERq6KjsOLiSELPoo6QTILNwVeXVLC7o52r1mAuOm
T+KQmVX5mxaQ/6r185tjkPkVyWM4eD86md9A59BS6KIPhBvbmXJQWh1XtAffxZmekCWKCgoPtmGd
Na9eQ+tdZWGx7hV+OWoGKKcMSn5FrKHyxSMqzAuFQPwqrn7t/W6veqaflr6lC0Gk70aYwy39pZnd
IWr4Vu36+0DQLKrGTdIHZxL1XmvHeDKcC7nYP2rrlmSYHKn/PaGqXLG4SY7V4MXnUXOGje1Y+Jc7
yzhzthvn5dayUaQQnEeXsTQL4/dyQrs2SqZsiZhwyJnZF9MGJx/j86HSH4Z01sMVTtV+Rc+h4hxX
hAw38YOqDp7L7G3h2ukzGs+pPcity99NIydCvph19+j2AEuoYR1TYVS9qFjDMfL2QWJ9DZl7rBax
E8u5jTWvM6lV8GW2VEsB+bIxw56yVDnGnJ1NjZJWQqWNNzDGq5MKIMgB3AcB7eQuBQXW4cuGZIeH
JpvqXdlSOl5F82RudK1yWjfDN2fS43WasYiR84oDq8LBJYpsH5b+LCcoSGbxmX8vDw53cZOlJyqu
JT5hNuSYASbO9K5dZ5Sa1xko/o2JqDSOOVfy0BxXlcD6TpI4UFUDsr5GyhWXOS6RqBxwTUzYebPE
IyLZ7k3qYOS49YOe09GFoBvMm4wlz0l/t+b5djtpT27OJ8m1+ZK3PKnOaBiEuBpCE6JuM/tjWazB
SVpuDnHpH4d6aySpv23c4IvZt3ycLJpZmPb8iRe4nuLQ4N5ElaGl0lLnIWCyZ6qMUvw8Q10g9LBw
Wc/8/js37KPeB+3eW+C1v98+nneExh6dbsaW2V2bJcIFHu87n0EEy31LJMGy0czigtg0Y37kDSem
KvIwyHDrp9NXS4CcoJX+apOWe+ZaYFCCo8hU5JImXQGHJVfqTW8wflvd3Cxk+uvMAGBKgeoUSGta
jZFNE8gxuBrNm2DihA20Ae04lI9lY4dy6/pafGiXT9hMRb5JmfJQCYhNDDsaZSyD8NqotF5SjWFx
O6TgaYB+1JuyRnDYqE7jB8Bcm7UXZZTICbbkG0IQWu5MZ6Rw33pPiwfi/8R6/0WsZ9tzAMb/3y2y
/kijX9DTo48/5Xqf//WXXI/u1D9oshmQ2hxhoYfDsPGXX8QwxT+ETt4sbDxDsCT4TQkUJpo8l0xI
Q+dat7hC/inXM/9hW5YrKEW6hN4Rffe/MYyYfw/0YLdQ8DkuKZ4ACcHb/Ct+rp0gVVZKDTeirvH6
FjpD1yAuHUCIfVCG3UshhvyoRORuqshmqoLIAr1IVO4jXz11PiEvmZ5+R25+geYWMrXIb5ETbljy
YX/N7zLd006kKrxHmluSW0agPG3cQ+OVL73rDnd5PA53Xus6uz++iH8D/LPROv7J1dPn4617c5aO
ILHTdGaV4h9cPZGPZULqVXcLmKPvew/dSCu+T6K2aUcH+aWQwD0M5CD7vKaerlTjEgM/GDcIRj/b
cCrP3tDdFQ5gDNMgXcxSWstUpHOudVJu9b5W93IGoHiCBrcxUO6uZ6s50ZjopfvooA9oi6QyniW4
0bVhNt3Wj8sO9wv1UUfPf7VF2J9rxzVXo8BunFfEj9FBPVsK92fSNmo9yEbuR4zVW8rf/tkK+3tf
09xN43fWC9U4yvQS+364tfE/HPPR1Z6cqbQOOXm86wAG8X85ps7fzEXLMXXkHFLqYWNyzb+lv4hI
hpifxvaGg7LddSqMsADQlQtaGTx3gQ6wjRgibRLsbKRF+7yM39ui/+GKoNlHXmWeG4wnKc6Iu65T
1qEtWkWfuDNXVbyvMZA+cfVPHg1SETnQ5otHG2VV+/ZbkLYd5TIHwXPZ5WcAHniYoNWveureeaT3
zzStA3gAzEiYuDLhQ7yzT8kYXC1ZZfiZw32FGGXDSQdfqXDTO1QadJS7Nt7AX8Q+YvbGsyU5lt50
70IWeB0DtDpgxOiYl+E1MYq7sVMnWUbJmriFFnmY/ZhE7nSIwzZ7NdtbZavqAtngabla/t50Hsk2
4xhH6//8G/83WWdSWLrkV47T1bGWUKk/fuOwtQIkemlzy+1vSTAVZzepWc916JnqUGFK983o3NGW
uw6diPYJxFpyjreVGZ6Jk4pRbNlkeArWu22+tUKN6+uGybv++p/382+IS10aUhpk7IKdwjJnWvPP
6o/dtPUhEGUT5ESwac2JBPFr7mT21g5R2ajR8f7L2y1I0T+Qmsv7eTr2LeEya5bu3059ytnjVJGG
eds0mhHeaaDEoEusNI2YMwPi0m1sE+Y91uQ9VZxQKx11sOOp4uzpmN+U0B/lozV6wWtrwUrQe4vh
TH6LUemlbaS9FtRFVrSVyn3hM39qAIxdiylj0mdKsG5kc1//y/H7m6KaD8S5ZtqmmJGx89XkXw+g
lFZE8moW3WxhvbOuDM8y5Mc/uEbNcBVU68BJUBdLu9s2qMsuFiMRvCRl7si/eYwiM9h0eggknX+y
RkbDpjTul00ivJ80bOTRijgFR2NKNr2Oy2uY8nbdhPXOpLd56Qw+HXrWftcrhM1+1cOGqrM1C0Pj
hEjGOOlRJXZNLdObThLTyp9i+QWKFNkqIYmYPh2rWEkWOqmL37xdB97UMASUDQ6U3l3R+hvomGD7
aEHCIW4cmPQChtQa9att9PCm1TSTfC6o6JEi4+K6vrEqx2RC6Zk2Z78gtbAUbX77z8fdntm0//pD
ws/J5ZEaBJJ6uWRg//HD1R3F1Nn2keu569YfTBTodv/g2vVbH2oMvB2Ttr52e+Q544/EcOOfVkaI
alz0H1VC7lWdCAfgSawfk17r9hCY/EcktMMqmp/bNZjxtfGHUslNJNaR4lH8HhfuuMpQKN8l4Tje
VynSudpOGYmQpX4Iw59hdo+icm2Ilw0SlQ7EplmN93FJIXBKJrWxBXGOQW489eYsxjYrKtS419dT
peN0sfVql4tBwDhxsJbn/WGYWLUKJ09vCDtXnV9/xfBT3lHWqF+FfKjNZvjiNjbIVmP7nw+wSU3o
74fYoj1jSWz+mGa5quCM/XNsoPoR6TX6sGub+WRZGalxZnVHSHdDQYR8ZGOfTo57WB5YNoPr+9qa
cCrjXGtwSne//8fwad9MJfWqf77MH0+xZWxUq+XFf79ah9ds3UlIVZ+vuzzsoxnXaOHzFp/PnBxN
W+eRS2q8A3BruVPraxiwcDr/+Mflgc+3XHYQ64C/Q6j5+nkfAif24Pebjx6sFsiqSj82IQXqf/eZ
fj/7r9c1fmSBO9Jm5Ugt/7Hc+mNn5wc+92l55PNNVZndYScw6o6iT+vq52J+2vIEX9Su9nnkl0eW
zbgc/uWm4JRNqlvINX5P+W3aUo6/aJZ/jgzTO5AQUzTq2hkMfR3lqi1CF3/XIjha98xjXzt7+kUl
J9mN7cuo9b+6gq6vSqxLLKZf+kAkN/yA5zZBezYgN8EW9a3MEMnGqkNpTh1oDUdPeXr54it5ixsI
fCxygv1U519MKIC7wibaS+nbqDaCPdr6Mxd8nJNGit42J2fO9FFPIPZZlS0WyKBimpD45s000ZKP
w0OvcTkP8HpGdDHb3lGU6SJI2C0GyERSPXcFclm/LlauPjz1OcOo6niNyJUFuMOfzM6mNU1xMrWj
E4rSdYP05gsrspsT/aji7tYlMr5Glnbka2t3iVPfG515hyoMTlzcS6onOfxjpx03UmlgLTDy5R7R
whA3H0NLcUFyuh2n77tI390M1pY9ouKJ0B7ZVkORT2BgjgV2vMLz2Ksy5sXcdakB2UuS8lIklbNt
opDsH2G8TcOkrVzrlFjyFiD+OOPCzlYpkcv4g9ShppPe5LV5wTNWcXfylvj6Kmw6Krfp8CO2yydT
1GpTOOZjHNRXGMsu4v3scQKPsyqbktjRJtzTw9Fy/xmvgr8JkDcXer/NVfedbNZNnebJvjVAOg30
IO8s8Z60hNJA3kPWjMc2tIaVixZo0Jx8T1vAOBdoj02yjNMxwi9z0CrnXIeOc+KKjYNOo9gVphEZ
fzUFVYPjMHPM4+F7VKWPmczBGrmMkmQjQyEcdoGh6Udi5pqNNvADy11ac357yVShVnlnH4cwKIEd
reE6tgfglVzew+pS2eMeypp/VHTOGdVzjjSicNoKwMvNJgw2k4qZ3WQMxYl8MSrUR9MS2omvIx0o
z5kNEM4J9B2Q9IGGJJRTqZnYbrQRt/fwS0KHS4dXYcc/nELtqFF0FO3ix5xK0wXWG7Ge0NeKvnJ3
FZCK2Oy+WTK8UHpP11r02HKdX3WJccmr5Kmjsh7juI9gRa6MfjRXIj34mnFuU/t1oMhy15cCbbJC
idx093Xl1JuWld6kF0+hhQFfFY6zDWoYsLapttiLMHM3FK1l4O06GronzzegnOTPVlfudZoSm6Yo
a9zKoti0gEVX44CvphUMraAzf0yiw1lQtuQnteup1Kla5hJGstHdVNYmK9EDc6J8UtZautdHh2Rh
vd6BzkdAFJorD6824VPjLo/lt04LMCjXKd2S5HVU6AYwPY2H3LROoz/mW7SBJ7wu9lrIdIakBQ/I
ZAdOLTxg/kfmaO3GYrKxC9BLslqnSz+iCnKC8dY9yzi9s3pMDQyISDNzfz1N1NYachC3NjgX1Qhz
nSGOWcV281yhzt4BsrtokhLlIDmVh7w8TMwvV45XvDDZIpzCe+mdIN4hR4O71WTH1qy+8huiRY5c
62BRR6UohwC76unzTpX9VXM5foON66csE3MnigiNB/r71ZBcXKeotxh/jBVytCeTGeqKy3Z+mFVe
a1OrUNB77s++qYo1e5hvtEieWQ59I9RkXcxHOrLBighXe9Uii9HPCb50UuxZiiGpm1pvLaa9HcXX
Ab36GmwpoSRDuomRmWz0cRRnO2ecTFkVTbGIH1Lau505NvcNdqK4FkeFKJ4vAJys45Rg5XGUQMP1
vN0ECX1oY1q2bfIORqVfcSBBQSR0Jr6ESHgG9EU0CsSsbU/qjafa22jfFxV8fqDCKK1LB1f2BGc9
dB7aiYQua2TR2GbeuR5LtfI8WtM6MNgh1a29oBCPX1w7d3d955rnDPu719pPEeL4gPEQLw8NAuFn
9DTr7Ak5MDPQViDtMOFNp36+N+x3FMEXU9GQT3Lr2Tbdi/T5hqc2PIKfcNej7yWbJpqezEoWfDja
C2YBVrOzPjjBOihH0UvCwLke68ZcJWa1D5lVT8lMAegFvPgk2Gf4BQZPzzdjDQutjvmzluVrleiP
xJNNX3N60hSQ0V16MYZly3mrq+EWMnSWoDAUCoWdlGjaizlYO7OhfoUpDTQk9isRaXv4rxlwwGG8
L6g5bPXIO/YW2c3Ksp4MLQ0p4BSMAKYWbgCKPSvN0mYdXbXJtEruvNYjp6G09xQm7mU8PMXddCiK
8Kp3/k+VJz8N1YB+AEAA0idbG8bwps9udCOkXRcJBFpRSV8pHtS1Qki1ET1IjADTcWvnX5wa1dLE
jxwTOQremlVTaBNInl0a9CAMMNQ/xXekbwdyFo0309Y6bIyiP3eBp92QT+vr5RnLZvkzmfLgTnfC
4eyjy90u/zb/v8GB+Q4kfuYqT9pjSz/gQC6P3AdJED9Hrf5reY2mH6+IRtSXiuvpTmTIYHt0pfTv
03w9za+Ruw8dyt9vTpxEm8I2wtvQFs0lVZD2LK/WvnYQXpfXklOGjYFr+IOpDQXuiDTbqwzdVBzm
MK1k+kG/q/5hZsbZIWf4TSN9bZYVFBfKLv1V08Nh4+kqe9ecYLc8lUOfrlQSUB4Ju5HVW4/qbZrq
h1rw0/18tY6WYpN+NyXRaZiR9Ds9d9uTG2I7Mii1vPil92bP74uI/tr5MnwbFQzuQQ/CS69a+xok
XDJKQdr4FKTb3nCqH4OkyzOqSj0x5TkPrJq3o995h64zjAdd+WK1PE0XXyxRim9jg1AN8Fx9NwaD
cbIbsCi9Xs8IQPd1eaaNtzXOQvOLCtxhG8kB8p/WBDeMIBpyT8PrtPccI0VR4eRyg6hewd+Jn7wa
gYQ5ouKVraM9iMo00KPzWQSU9FrPm2+4YLCbTG54p2ThnRyUNLuOVh0rePd5OUBGWt1zuaq+pDa9
M86D/lwlFSxg2cebQjfrj6LACzm/aulE2AiLwn4sEz89OIXoDrmKqscUv8Hn4faY7bqh639oduQh
C9TEzbOc5KxpKYhVt7BffS98Wl4tUMEjwl7KBpXubuvSLs4Zv7tbbWVU8h0lPtoUPsR8vHVy7zCE
5N2j4U8NooiwPBh9qz/6RQfWdt63vsvWpYI+owJew25oKytjLC+NXglkP8OIADQrvvfiizal5gf4
Gn1TdbV+Id69vZlUBz+fkGvnGvr9tzhq1UbTav/SaVp4I9jCXfujlX/H+pPWvfEtc7CeCdEX11H0
UHwLI9wsb5HhK+MHpztIYVNYk1ffkc0VxmG2qeJRfoMG/bkrtaK62krv6pKpfcWd1Gyygv6obKwU
YMtheRZTPpswj7C8FYNmXZYn6ODaPkbtcdkfxydOhNAI/Zakor14jW1tesQpHx0Sw88dCpGhFIXn
38bSiC96Jb1N3truu+TLWp5BHaJeu25W3TF42udwNEkUKMb2vYE/v7yL7fXZmkWncZeynD63niy3
ISPeVxyBnx8bUWC05gCF9wEY9XM2D03z4v6rA9p9eRdQ+N7K9PzmPgngeGINNLejSMOv+ah2y7vA
B7dXZuEcoliLWBtUxENGubflx4SRdhD75XVazTZWlXSSB1iiSLe45u4cRwPiEOClmL+jcKCUgIx8
eGhMLaDROKGBRAL+henBaXlGErTQ+DklHqaqFEcTK/suxvigTFm8FkjjCIsYPiI38VDGjNEZH4r5
iBEbvWwyfHDy6NQDHP/ODZntwzk3yPDiH3QzvVCXtF9Sc07UcVjY+CFidKM5L/9o2jFWJuoaJ67n
6dbSw2bnuPnL8mBZuCEFVJA6ve3iMkR98vmqpPU+9r2unuO6cY52lYot3u/xw+mZ3DjBR0vjboe7
tTh6qV69kDh5W3Zfd9oeOU5mXfPAH+6MNLJXy2523fDe2jJ5Uo1lnSIAltvl/jwsWUS2/VdImsxO
UHod+sE2XycpDssu4nnCbBiMBijqyLq3A3rWy386ePNmZYf7EMWOee5GxurPB3xvY4I2fHOHlrQS
rZ72gK2SNz0Sm+UlUfyNGxfbHuTO2n9oR7xJnsMiTXMb777MDRgzTWXcl01kXaa219bLZx/K8EiZ
Z3otcpv1mTFgg8DH+rWEWGWocbqnzaFWjsDMPZS1eYpikT0pJFGfe4VwCjlE0d/pqEeurkZfYHmg
CadbEkDH7yaIUq2XsMYdVPKBKGfZW4XNbFs1kX0M0wLegOlTIzaLx8+j06gc7nvZMJb78maHmAiW
V60N9dJTGH2SRp+eBlzPn19gqp1NLvTvblCpnWXl/GSGwnlx64jlKV+wZmgGSk1+Yiro/bvlZ0fX
XLyb8R567veh49IdGAkaEGHWmFqNt9Z35aooU1S4ABeOdey80zhFbGPZ1bUIA6YmuYWvWxTyWiaO
vXMlhtuq67iqqkcPAd4xlgiFezAH6KaMfa8LNCCeIp3Y69y7uJ0ex7YW1wLTve6WHrhb1XGJ+eaM
BBOYEUkTVg+5Ez6C2CAxGTe0X96lW9KeMSLsyr1bvBSuB3AJZXnmV9Zp6FwspqwBkYrKq7RYVQdC
0YqPaLxNZvekpeKdMsYhjV37VZkhjlaz6w7Kac1dKDlHG7tEnook7jS1SXX2K1l+bgK0GCtJPWn+
0vITQjG0CcvNYdahKpS19VCFezciE/b3/X9/3vLkZWPNYvzPP+dM+iCfzsu/LS+w3D91c+LfcvP3
nQzj3rqQNqhGXBisndB/npIOKYRAX9RpMMQmtxmvvFaBxUNLt12Sv+YSw30UsQIKCVjdF6BvovAN
Ib7HhDhLifpAAIEroTxV8yZROnPdsmPOn6OgNfAg0vOOOLi6trHdCdshh2iXOh+yhXileUZ7KuoU
KDMRu9tOpYqLwBBv3e5OCtwcyxO6WSyWzNGD2bxZbiVnneLUwRrMpwQIgd0QFdzqPwtN4wOFs/h5
2YwonifbC0mR6c0dzmkUxNm4jaruLWqC4gxUFBURKgmJcUbY1V0m4UoHdbNfDg9nWQOJARNdkdQY
h9E+ruKqe1k+HNXR8oSHI9NLRo4eHlArviXkhJzhb/m7XEYvRkfub9O0z3ocDmvwz6jGe7TWFWl2
0zpujUtkwOFb7lsezec4HcdC3wmud4MufB1KrEh5LjdMFIJZn7HsWIjQjNAPVnFFOqufp1gDVezs
mY49NzhzV1aj3YfAw7eF2d0E5iXCe181IIhbY5bluC4qnRLo16kIuPACFemg3WIn8pMw2VC9Qs4w
/z4+X92ukRYvf2eozdfxYMP3Fu3R8ONDQ8vwMBkq3wYMVbRY9JTFslIbx6bkEEcpytVJamtCKuGD
tvWDErna6zNGF1rhsDcbeQFahuSLeBB/RReahkjpabup7l8jAcu0qNxDEXjeicWiaEmeDHWUJVgS
UQN1A0XILnLWtjsYc7IUCOZZfGHE5rg1QstBue9/75vmRyzJS3BVndBes26iy4mtB1GaTijszaF/
XRTjizJ8iQJfbtV0zijxaz1w6hDzcZs4E0xq65U4ZOfqp4h/lbzXiio8TybEpzwu3aPiX69NTwBa
2nhiV1ca63Qs19tYRmiUsGXvfVkfGuWQleGbDnLZZNyT3OFtrc5QN/ho8RF9ymtrq+ncxlZ6zhtR
Pk5jlRBSHzhX2ymsXWxp6XoEUrumCSl3fuHDmcJNe/KHltQQ2GHRHDEnuTTAH9QsWOpkQbjwWaGI
A5JImFmXVQRj6jkQvX+fAPXeWmmK2htd4qOGrotEOQuSr6Jmm4RxdCKgS1JfqaZV2hvGYfFfhMK7
InKXO+AlDCeLA0RVRbpvrOQczxqrZYOi895rdAJWC/PizgNYOEdg/94kc0BVXyCX06X2PUiiF91z
2zUTMJ98AvXqAHdtkoFmAwURiSn7pM/p4LJ7t92EqPbBvA9n+ZdsbJbgbnwILRY624qZP+d1h55q
pnF1plHve6u4ZDNM6/emcNAITBgtVlpWfPPDzFvlxYiYCjTnsv/9LK4fuhQrakla2qKoXzaUnND7
yFev6IbP6PC2je+iPLV3qTmAsOOcJenr/93qEM7RVYABN5sc0mFA8xoYnIbRvDFHolF1ObwFCT1x
qjX3mRHpnIlBuUkVxEqmRjM4Z/mdS0yojIaaB7h+9h60waQfezcZz3Y2XBI8qCRk+EyOZt0+vir1
uVn+1NGwpCgUeESnfO4UfXHs50+ybDISwTd+ThLuMGNJp3lDdnu6zSAorQw9tNb5VJDYoz8vPgn4
c91p2bj4ej5v+f+8xYtZq7yil5/ELeK1WX613BLk2vzx5/KATnJtFjvl4bcNwJpdAQk2n0BA4w8N
hGTLJpvTDJbAg9/3uUTJrOIwEGutQi/nW3hYQ9THK2jTCIEt50UFzkQL1BpXLpM9HIoMJSFJFGs7
qwaU8njKJoxp0ihJVPLctMReEmQbum6URl3GdhOxW4nqqzQhKBWvopso1Aj9gSwji7kELq7emDmi
I+NFMPdgNTjVexLwaJRyRVw2DrN1eBARKUjzIVGz9M9YzNnzr2L5OEnNOeSzXNc1EhlctRui5ENX
kNXtLthUo9Ef1Jz5tgxbBAVS+KBmSCPEv6e8pubIonQbhP1wsoUYTghdCBrx+pyEGQRvcZwFxwRT
FEskBu1McqqZuZ799bdH/lLgq/QIZjDf6FTV1iKz0DV65UnVYOotn2vx7GhplYmRNpUQEkNfPS8u
w8WIsgwHy62/3Rc4/BDBuNNx5XehWqzSJWqDK2j+GPgiuQ1JkeQXeoUefn3cAloIp2bSg2Ev4TrT
3WUxZhbiGd53tdOH2L0bAO8plrkf9GAgaHgwcb2ElIHMR0PeV9qFoAnjqgaQOlMdcL8VHBw5gdRH
xYODrNlFmDffvcy8RrRYnzO7Hs5uZ6GwfQptb3jMm8m75WgMCkvrsGLRELRCekuCljicGqPZj6Qw
3fVVCYymhZjjuw7gLmRQ1bYxe9o0aYcHEhkBpoVinyVOeJ/1SYZA3MzaTZgFlJTjebki7RuKl/7B
pMK7xVn/P+ydR3PcTLZt/8qNnqMDQCJhBj0pX0UWvRE1QVCiBG8zYX/9XeDXHVfip5Ci3/hNKmiC
RBkgcfKcvdc2EToOwy1IObZRWKqReE47ezbKm6It6RK74ib0ceHbAaObFpq+R/PlEwAahLzNslqn
kEnf0wIsdGKwRES1+ysZoI5mpjOYD/siCh7yPn1rzbA+v39HL54SsGJRyfGdrVUgneexdNaT4Vmf
O1LwtsKxUF/YRfIMiWL7/nOv7pkiAMM4uiJrn9qi3VdVKu+CoXppMTTA4BH0lBrtHuwJAYw9y4ca
B8Ozw5z/WOONxDhWqufKmuVmjEqGQstv/YyoUknIl6jxdqkiAt+WW7FBLg/3Zg8j/TOW8RPlfPCl
cSw+DwGeu6iyPQjLmFbOLikGCF9XmZuq6/cHoeoE8cQIUKgBJ0GxaL1qo0U8UMgHPNUdGwMKDyXz
6aZj3M7e46nRhv8kJgB4JVwpBind1qhi+yZavpqSGZNnQnhY65Boxqg+O6nMmW7jvDXWtsSGPc0T
/I2p17zVCgt1nk6rPjWRudVzePJmVqC8m9qjGUv7oMr8W9F2JlD1un4iZ5vZRqJotjkzkFSB6Mz3
nX5H3aBXsHuTL310H2T9IaqF+TT6yUmNWbxO3ah58OwxP5Zj365RcNFPNq+UMiRPAh9CSmQcGjk1
I/sb9RkRMw5tFMIreHDcCgOtbtsGn+BoVeE3kelikbN6VJCqOw5tUz+1DDjQW+fXzpwi+sLv6QYl
jlnbfkhioR/chKUBr28yaZJbx05dl7wK15uKgxa6vHy/0hPCiS8S/N2kWeiJv+FT41ZX3uVl3p2F
3QLM4TvLQ7RnmA2TGw9vvohwcIRzfH0wxtx59sZ8385V8WUI6LOFfRpd9fn40ow1mV0Ow2VLCu/o
+dK+Bc5o30IauJQpffTCdGBrsetb2w0nWZDm+gbt07pDWoEtoh02SehOt0LO9bGPmbaFgmyfCrFI
OTHQtkNqz7AvxSebZiVoY5LUayv+4sNWMSBKMNfuXtBduZtRKXkKg6h6CALaFnjNPxOWZ7C39utL
BkTdmkw5d1cTs87oY5q+EtKy9ed4fgmCHkVUHhdkpYhuU5uVIrFg0ve6WBDLzZx8HaNk49ee+81I
mzEj1w5kD+WZf6pqDXeJBhcCyGhX+DHp7535jrVgXzQ+W0EkHhtpJgwQuRHYsWk/yrD597fvv2XC
yZBUUipWKmzu3ZHFeZycT4QIz/sGxMoOX4nzqWnHT31robizh++KwJerPiYLrg/y6wkxwIWfkiYh
HDrAEuTUNV3LYu22EbPSZKJvQnvXdL8S+kZNnKfxgxMyCGBKMh0i0/fuZstcxjAVWRRiHh7KvZSR
893U/ZeKYfIzeTf9BvFOcZ1HiyI+KI1V0SbMcUCJfRoSIiXrPn10kvHFzKoUNETmv9rKv218u/k2
uBWjmRB7ylwdaP4AoFOZt5K1ZFmuclqkMgsX4LQ6TZ4LF3oeIsjdcAsNbwbVQ9LAVoz9cA0r9yVP
ovnozEqfndnbWBh/nmpW9iJ1HnvXHe4LrvlSOPo6MSLCGyffOnIS4cqQfrVtzawAKtHp0+S48qLu
9X3V5A9WI/Q2FfPn3K5IFfVt9jXYXu6UoaxNi+z8EM11/8zffMpaByJmw4UBj9pdNzgW1pOmvzUF
NVs0CHzPJAVBKFJrjCruJ8GEHyj02IA4FI3a51Fs7honJGyBhFdBK+lAmylZS3dwDmVfmsv9tdoa
OpPb2KYvI8JcXTMVZsPYgzZzslBvq9L27tvJCUBClO4pzyD/OBL/lM6gKNI9mvcil+c0M+OXOIKz
MufGl9gymNGlI3vXaDI2EyvyVzW+OdhY8JsLEC2GU63LtreuVNo9jcYSSVcV8jLt1Oe2tdr7PKrx
7yz9Tddv5av/glEy2iugSg+DZecXgS4s+AsEYrKa5lS+pXicZ+81ra2NQaj4ygXfup1DOzri8CvX
Kk3TvZppzPlVo4mwFLCL2oDdmfbzPWMRbmJmNF0ilaGvkFTenulXdXa6AGKmY5xTRNpb5sX1Xd2K
doeb0F7/+xPUdk56of3gFuSy+kEGdTZJd6iRcZsOMYnW1fKumOK+yRJxNLO8BlvMHNeyIPH1cryL
59G4sjTu0eU76QIE5Z4CA5Tc9sqdQbYz3NpILxFv2Vy9tdIiPo5PfxspCH258l4HJLHzKqMUW2NM
aa60ZpDRNPOjGhFeWH7ivAT9YxmTwegO/oSgUhlnYTrFxTSpRUpkEiYw/+ehrfae0X1jknEzpKTT
suOktEjm8cKopss8ttJHcss9ZFEQWuIyDa7hLwTXXJUT4m8LmySarW+jJAUnjZ35wJgqvYdK1rbK
P7V4pk+RadwrEXEWKjJuMteer6oyI34Qw4XCgkNUAFExRL3MOztuwB4sm2lVdPoizG1C5FVwn1sG
ApgkuelwzUFCAhPKEuVVJPwObKvq5RWifzLwjFFgNcM2HR7JoenONC/8K6W9gn1FL5/aON6TXTsT
q2vVR4bG9WZuAEclJX+rZRPAyigeM3N4TthUPdkjZNtwwDoVNvXLMnl8TeKmhBA1uNtJTVRoBQME
Xk1+dmoM7pr+wskYJr2XdfmVDu+1zhP7FuqhvyO1Md3UCgxH50PQkwMuX+2qU+k06okI91MSFfEa
X7F1hc0X/F3SjFDx5RezJgKZLfxwi8S+uHAo7eGXLSiPSu11T4M3E+FjhLOXm3Yefw2XitIYDxDp
yYtLwHT6t0I03qrt+/6Lz40FT2ZMcEOWIw+y4Nz2y/w+NDamPXePBvHyOMQSbnXQV+RcgQRj/dvF
ZZZeSiXuHY8pi5sY87VtQAkeEGEfomAMdzmzD0b46rUYGAJ1bfGdHg1TNcsrgLFQLdluctf4dbLJ
nbQ6SL8f1qVgwZ5dmV84Cx8SO5t3NMy8OijfgtU2dMjFZmOYV4k9ioMTO5vaq/JngIy0WJaECZ1x
z3d18MXkZmHGUXFfk4TbesrcOL0bXCe20IRMxP3FVCURZuGIOGdQWNd2xyzL7V+KqokY3hb5xehZ
exVo7mFJ9ElG3sATDlF9G5vKqtU5ScU2N3GcgM3oyxsbegkUwIz5k8VWiJfNkxKPxHdq9A3RbZ1m
1pannm9pYFl3eMvMOy7gFgCfZjLqOGz8nJYgNKTi+NfarZGoDDBzD9gjiEMcbGa/5/6BLGoBx78j
5OuEu3zVTsfILqo9FUdI2LENea3MIT3xm4vWH9sL9spXONWOU6iHx5GMiybrxJHapNyUjk2bL43F
BWUWdzf1EmscomMnmwszM855bGdXfpZr7nAOaQIJd+UsN2PChvO9U2h1YUG/sszCuCE62AKWwKWM
u959bkkTTcvuSUe7hPDgK+2L/IrEBeuIBfbm/UdFZiGnLey1XefTVW1nDxHgmoceEBby0uC5T1rC
hpvnftxjZa3v0qSiAew29p5QL7WtAar7FX0SD5hvXHHB1DMG0rbcRwalTiH3NuOKz8Jl4ptW8jN+
s+YuXXzDqijcLwsAT1RRdJ9Nng3mDhtNlHxOux5Yh3TLhWcwPmt0SWk5gu8rnPxoGI66zyQnLOOP
gw/aycUaG9H6KwRBI2F5z7tBU6ol6wElDHG+X3S3bHfF5zECBZmOYXgATjKekiQjqJA6pyIZj1CD
qn3VyIpJlSiR2Hk2kI6RfI6edyKduvEZ48m8StFTMGDyxmdqFoSUwPg6hxRqqNu37CHKzVAC/nQr
tz1IGhhL7yA6vz8kIzgPWVr9Joj0unW09/D+kNHaneyWuKhifB4w4u6aNEr3i2c+ioDzmYNhnsK4
y88q5HbslChgLPjTgPxi85SFA4jcAoIznaobLcJPhjQw+6me0oqlIO3Yvvqdn1+Vn+2J5S7twL06
LtRstTiG6YEZyLb6fD8RZM4nO2UPemZQE7AT6BtjxV3KugprA+KN4bBXTwoAYVkFA8y7SSOk25oN
TZAZ0ynp1LD267a+sA3ynZPIRENOXPFRI9ortWWdJ8U2E8pwQ21ipHtEtpJzkn3bOOS3nevoc9oH
l5E7glLrKkRmBQNnA1GL56HN1nVTnEwa34HiQst6EgDgr5w9crq3NDGDO588zSCPPivhBU9d5dWn
nHIEjWgVPs2jLHdPbPJL3C15eY3AZNt79nAZ7y2ziq6juMkeZZxsessczo29TAMLZcF6dbwjHMJP
xH9Y1+hYLkqdNEfRuSX0NetUYspkINMs4T1jTbMiTb6M00mn+8G3wwdiB4cHe87YhmRvzLH02SAb
+5YdcMF8D1DqGBq0F4qqwuyTNmdvYPBqqkGgzeoYQZjaAzTiJYesmtoVi0d+0DpoKTB4cBXRNFqM
FziDiHfJAExQA6GKhha0KioyZbzBlA+x1tckHxSvge0LxF8IUtrovhZzvu67rHop64gBjie/Ccbs
bhnUFKKSKl4G+6b001MhK+tMm8o8F4xazsjx8F62BgmHzbakLfXi9QhrGx0nF1UUPmt6wgcmeLT7
2L7Tc75JWmxMjSgeQm13twIUvSxKpvTUoYXZmq8dxPdVbjAz7iwTcRtT06P0PVpGTSGeTGJ4YeQa
tP8zhte2i1wAKER+PxQWrXpfvSVz/ujVyHQgW89sX1W9Y6gNNnhgkmyHl8rq/fvCq88xGTY0reRp
BGsNoXc6JJKVbkXTg+rNjMTOpqtzPfZw/JRWz66qnOv3HwGN9bfA9+qDrCt6htw188QMt9xWs7Wu
B7qayCwvJ1t+dWhpravOeC6aeTyFwO5vEicabyxZR7sACyCTmw4REdPkVPro/kczf2LHd4VVCcRm
0mGzC0zCoxFeHpi+CzofkXuZ2s21hwRC+1DTBuxad5p+Bo5G49Hr9G5WkPOwpgG8NAS83y65QOBc
37mSi6k0qo1tOJLWVs5QZKI5WdJUPfgLaRBvI6EbefVozzkX3wyNG2fK1nHgj+e+9egmSXOIIgz0
g7WkNUPiYSqGGLFNwm0VztEZGuG/H0AIBic4MUXBOlW/FkDzL94fDJhvsIHqnpYLmdnIsWkjVM09
Yn/r1uuq7GAm+L7rKHcLsJhJgwACxuA8+s4tQdGx2+rbdHlYqIkG4XuGB+BeM1XdWNZFPJjZi0WO
MARSq9+602ydNNUKrW6RouIE5q7dLlqJIi0PzKKtbe43ct2OtX2dwEpa4/bTh96gbTgNxrBX0wh5
k04qBp7SP5VgqXZW0tx3rudj9J/8iyCK041K5wb+dVWs5kxVl4lRzvcqfXCWdTcCl77vi6F9QBrC
Rl6BsTC0eitcZCbOFM+behgBRYE6ZYeligMq9VNQLyqY8pU48ug8geZADDp110PChRmaj6Lv9DnM
kF5ljW0cDSu6m2bDuyLXxn2YNNd7glHsr311H08z4WGsYjMaON1+Dpp+fhld9qAyFOnu/VsEIpdu
NaMRp0WwMqsyPtmj5VzXYmqQl87OupT1J6G0uBmGt2GwuptZRVgZKtRAHS3YM3tJgno9MpqHCZBj
HjQbH3WJdOLwOXXGfpcNpnm0k+6GC41Jvm32m7BDL+q2obe3llM1rmowYSCPhr6By9QvA+wFIDW+
P4xXdH3Ip2a0Wq1i5DwH9LYnN7PNKxiNegMN46kAZbhGaCxeXLA5xSzcW+CjPiKpY1UJ982JInTF
XTreDV5zSXUQHCC3IbetsvSRcWBwlSxyciLTTrKltvYh/d2VpBnVLT29TMSngnZUi5XfC1O0kKLu
9oQCM+O3y7ekidjyJOoK1ruz4rzojxYNlZMHeUE4dnCHbpoIxyx2Du/fIvbqNx7W3JvZty7HukSz
1reC2FGuFWGYZ9TM1ZZOKfFjU26eK7OHPDzYrOgpt0RLROp+7F4APyZ3tqfUPdi5vRHZL6Vrmo+J
y1sRGeW/v3r/mdEDWZkLsfe0gXwS09W9yIMzbZT+ZZ5ocdVTj7DJImtoJHt4FVUsGRYaJMyoHSPE
aPpMY/ReDO14nzRQjfs8wwDgIljuhqK9lspOYADPgkCLXj46PmLNaWHJ8JIYjCVp9dpp/xFq+m3C
pb6P5Ux/0dQ33Yz9hDEL23YduvNaxqP/ZXHJ2qmHQjsGSpybaJ5MeK9HunHhg6PQTttw/b04H6+E
idksTtTiHKjyIyZbcBamFZ6yXS6c4TLN+5J46C581TJFG1+7n/pUQrvU7tvg0fm1yDI9VzYCLBJO
jTtayHC8Z7JPES4+RwwnL8qZfzGwGz+6GnlCFRjRLesncnvQhQhQE0mPklFB3ozx/fuDMVXYb+bA
O9lD0WxmL5g38IkTQpN5SDoGHE0sXt87uDE6S8uIIDl23TebJfLYRDea1euQGWN3SOm/Mk/v/W3o
MmYWBol+TNqQV1u4IJMGqOZsFXuUWLitwoKhbq975lkZmWaWQ2Nbe3pvpgb9J8eQe5fZ10HS9l1n
LWO8Jg7YAjGZPPhf8KAFt5oG11rlPtSIylNbljQgbJKGMuwVubSHG2ew/3880jcKQHrrU/3tX/94
fSNOeENV2CZf9Y/sBMsyhf2DiXDzql//56+/vHot+MtdXrXJ2+sv/uY/+UjmPyHm+nQhpCXdJYTz
37gF3/unK6iCMBralvlXBNJ/8jmtf5qm8AMmZqZrSseFkqCqTsf/+geMBkmrM/B9E+e77Qbyv8It
fKASOIEr8Og6rHRkhAnT4rX+aHeMIK7Mfl11B8m+ddPQP7420oq057q5hmZtbVzcvfukMDLWYxP0
n42Zo0KUkdY3Tj3HF3ZHoaKhz7OhGNaebMtLyS0Unli8CrpSHbXVn5VEzoIwutkHce9vfni/b/6y
v/5P2RXYAkqt/vWPD8QIadqOb/sWUArf4w1+d1//YIptGi7ifh65gvio1jDLd5lREF7MLHdVIlhD
mWOvusB78ypUKb8/trUQBn5w5P518MCXJuZuh49kcez+cPBWpGjPC6n3bRPv/L7aNznOoXaKt7lt
DSto7Ne1W2PdY14ZCpJ2/x+Oz8eGmNvjHHPEYnX/4fizNWYAex29L3x1w1qabawBYtyCPCy8yMAb
diRYeMPYXWGpQ+P5h+N/OH/eX7/g1Tuc3rYAYPzz8UdK5CyXvPl4l6iT2/4ugoqKqZviHwWjvxJC
E7jnJ1/b3s/XNLwcAjb3xHuUhVgwrswKf/+Ufv2MyL5bLi6Syj68I3qMw1DUemFw4gG00jHGwA3S
+PdHsRYOyc8fPP19CxiK71Da+96HwyjGUqpvQnJdZ4u+AL3rbQt88KkOCSxwdQRIswyvZgWgzO6t
Q0e5euO11Cnsqu3LWiBizEfXvUgTx9///rl9cInzmUjbYn2whWVzSjrLO/TDOSGb3haxRTNFNW9e
SBvWNeKvjghgf4cPiWOahMeAZvv9Qf/+tjPhtANbOj7yVFatnw8axphHfVHB4EUKRhhikK9rM6j+
YND+1btuU4wFvmciaRDL7394aaav7NTKMl4ahjmkmwthrnLVKhdW84fz6Ffv4o+H+vABA3OJmkjm
3Z4sKxqxOXFHXfpGZ7JeCc8BZAyFIYmnP6AV3tkTH88r3/Nd5iqY/DH7//wKpzhz/QF25t72TASH
RNwcgsK80IlX7OZ6AfQF14wnunNdDw9wLdPt1PQHlgaqYMPLqPmk2A6psQf4bBMQ5GF5hbtA+oC/
8TusbhSS+EdHhPQIi7ehkXxvMTvujdAGiDn2DJui78pC8zdlN61fEUyWSYCVzDMvfcx2+tbqjM9O
I5PD70+g96XqwyunR+WZlkvPwP7baeuzYbErzYWb29izrTG5ZVyOVzriVQHmv9UmXPWhN7ZeHzyo
3AH56kw3Q9l7m5GB09Yt7xHRNysT/exqgTvUfjWAvE7VJkpQY/WcLMiXkZZBjl/nsroireRQE6sJ
YWSD4FlcStvBbai+JgV5QhHREIfwEwlIxGel3aVhp8+/f8nWR2DKcqkKYhDhDQgbDt1HYEoa5G42
y1zvq8Yrth3ax6FJv43VVK0UaQhsfHB74YYfpBwPDN/FypDfl6Q3Uye7mg3zZVS9MVwwLk3zxSb5
aQMy+yUOydvCUZkA57R2bifJUtYu0QO59xB04SEwv6SGHz8WIxFqg8d9klE8nWVWM90XE81ZqMam
xk0SKL3qDH7npMUtBe5tUNWPMBatjHSFcmqwD3tnW5tEuGJxHS/SmXQREXs2YQ4NU/f+Fp7Go99f
ZCMqx6rokGw596YpH32Z37eplIfANUiSKLut7mFXVqSIZsy1WsfwdrNXi01lD9xHneQpWbc+wG5f
j9jPI6iTjLS8/poI6lUOCXvlT8PXqbbrtVGX6GCjpuC9Y6yTnWz/xttMbmEc+rp7AIGl14NBr21I
LjLlFLuxfmwSTDm4YgTpYPnJMRu9StG0k83Y2qu8N+6sCv9vFXyNW/m18tob6Ty4FYrhopGfYeHQ
THA+QVaMVkYwHgvS2lehJ9yV9vknQA4e3YjtZCrJFa4K0qxZr/BRtvo6j6c/nFV/X7h8KalaWYop
7zzvwwoyqkh2cuA6oqO8q4tx7/cZqVzJ+BCOsD2Zda/DnDSY35/Lvzyq5K4rGeMsN4Kf162g5ewI
5gV9bT4pMdx2Vf69a90rDP6PrZM9Z4H76fdH/EXthQyDO4EVWAFwrY/0J/L8+tLIO2ovB7hwmRWs
bSmdKq227av0+hmP5oWp2dvWcr75/cH/XnT60reX8jwITCE+ZopGnezToa94uV71CaMLkwc6Pc6c
GfDK4Njqg2e8GbT//vA2Wwt/5OdVkgPT9qfOFSSnfvx0AXgYJPfyPjvgJwKusK0oCmTX0TQeM8Bw
BXuGtew1IV14aoj3QVpQ5q9u/8TMzfrTs/n7XZ9nwzTRtyVQJeqOnz91klZmy0W0SLo9VRA2T6RZ
9XuOB6ABf+LKHBTSBc/sV5FTXaM32eRLJ62IhwegDUhacnPz+0/mI0GONdUnUNa16MlKYVnOh0qk
wX88J72nIFaQf5fThatdx9r1Sf9UR9N3DDJMU5qK8R9RPdz38udCVHeTh6VIoWXJRoZPhLjpU4w/
aZWxQ6fvTFY7n+tGm9EDMvuzZvZ2RSnS76EhhjoszqhPvsdOSFhGxr/+/Ut6L2s+fugBVCV2hCJg
r/ahFokcwyBjSqg9lnScPxsddVcWo9Ft2XfclImQXPdp0qx74aBwy0fMCYpEoFwuF37Bbk2Z7ivT
jXrl9kTmZYpOR603aAGCLQ2njTfk+c5kBrvJolBA1/MfTLsi79yl/zk65JC1wWUwevogK15w5Bwj
wW11zPNDxHtUJXHxh+rL+cDh+etTDCxLCE84LGcfEFN0uYJi8ge17zO11nF8iBFve7ExHebGuuwR
cEQydo7xgCOgK8uR8InvuFpJrqHg7zvHOFCew9gKR8LYGhtQGwocMLAID4a0+lSMKFtp1Vf8b3en
8y+GPzy2MeqxvLTUthuW+ocg2QIVC6RxnOHSxqvq9tnJj1BCIZvAxIlXbFaFhO7mtOs8VMwXTXU/
VO7b70+A96rvbyfAD+/Gh+ts0PngRNWk9hHsfVLmppYkSosY4gUHVxMku2VdqNcDfADXgiMS2Mpe
w9967FN9/fvn8hFC9e9PxucmzSpkeR+XPn8i43SSndoHhdfvB7JeLxw7e+5CxqmNNV0yqvHWdYLa
lU4iC0JuXRdjlRGlWx8DyB8zT/wyhB+C2CwA6lUylA4KEoFmA5nyUuOkJWJRJ/sC7YO42KZ61VbX
HwOgbauwIXCLN+OBf/tAFi5TAy/M13FPM8/yoagVfvI9Z2iyDj0bBYkMd7JwPxW1hF8d0MYj82rc
Z4RDTMI8xkDUKWH8ArepH+zGoENHZ+IeD1/plT+6Xcq9vQ62nm6eO63WAoT1ZdLAi22jN99K89Mf
3tu/L+40fy3HoQZ2TVoaPy+nYB28JXZe7X0ne41CSOzGbMaMBqjpf3+kX9y/XIpPJ2CjzH81l9v5
DxsplWdu2ZKatSf19HtaN2vGbgeWzht/INYiZrRYFmAcnNJ5+P2Bf1Hy0guDcUNcuON65seNM+LJ
rvZCyfJcym2HQWrV+aNzzLT6agtvXM1+uPFsOENuucS8ReR+FYj8mKuQkJjlFSIW/80h/WY/1wSD
TfT7UersQhfY8O+f6i9KGteEEe8JGv504T68RzpKGnuJ3d6XMVKcobmoVPpKPs7NaEi0ycl3hYrq
T3evvzeUeHukHfio7YR0P95RAzyJY8KEHrRVd2UKlDiGsfFA68+ud0m4E5pdl7mpEYgDXYY7O/SP
tiK8bQiQa4rKuRlxyGziWPdkplBozsn0kFhYx40/lUDLTefDmsQz5dbp8bk44A1/PoWSTveS6bxi
gF7pDSaWhXLpxSvyM5FOxun3338avzxj2SIBmKXdRqfv58O55FpHWDDVXpTnQdtnx+Godgmdpyec
Lef8hSENHsb40wm70CA/vk6LLimnKx+I4zs/HzhVVlRZTq32xayfSYO4tTx2hyEG2HU8ttdsV9ZW
xP4zGwmscyMmJalUm7g32IeHEf67QrlrQTqa6WenGX/zH26Vv2hFMS302DyaXMy+/LhqEB9GnrXK
uKIM55VVpV8ArukuQ3fFvvEbAm4oeo6PB4L9mjfd1060CZ253nqtPdMhy7+TCyX+cPG8swg/vm1U
yHxS7G595+OJrKM+tAUx6XsSJ9OdWUzx0SjlMVdzuhknilcFimdNbK25i5jjbygcj7VNE7FL/eIG
KGRpy+RejOM38uyH+86KbklIQrxYXgSES180fnw1s9JcNkGD8ZKc4T3iCPOq5L4An+asfegvSRAH
57leQrR7SrgEmhMxGkH/rJpzWbNDSEY6PEelNbg3+WnucmLFROo92U30NjfJNusxpQ1lPJ5zi9ua
aGcQZvVGNdQA//X57Qeu67IYQyf1rA/nd2z4ySRLt9n3kVyLOUEF6ECOGcqOSLxOYi7obl2j/Z4O
f2xi/6LWCrjreKgVLCDOH5vYSWrR7m+9Zu+OuXdIzc45JEYY7kHVZciAcaoMbXvqmZKfcuxFZCQ0
8hRP4r/fU7GXko7pLtOIv90Z6hLmU+07DQGO03XrFChzMxOQ3kC4jhdbr6NfWldM7UD14VP4/bv/
q80kB6ebyybGo5f/4Sq35zBKwVRg0fImCc0k3tt+9SWto+iyiBYtjhGU62iej2kf7eqYjNTfP4Ff
rDKBScvPcS3g27ikfl5lqJRKHcSygdQEvqgOjiQXpb5SK1SE9qY1//iK2Qr9Yi9JTWlCowJKK1jH
fz6mj6KtQ4jIMfsi+FLZHoTDWrs3I02bXaIRl5d9juirCR4M6ZuchuEblDdor4h699EYBjep8Voy
jt1iMEewniQ42QYR3XQ2Sc9WA64Qgc1ae+i1ck8Yj36oCBhsoY2YKruE6eE9KVpMMGoh+cX5s5r6
ae2pNgWuEeywHuW3JKYPTBEqKF+uyba3HJPHEiUPcKMiOhRIW58zx/lCMrbcDvaITJM90Tmyln8E
nvQ184x92q8t2zTv6OYYuCwoI71BPiXEix1pf4XnMAHORp6rcSPNvr2dF3d8N4hbBhvNo/4uKn9x
Fvfusy+eutlaUKnVumXI2nbJg8cO4rYapHEe2pCs9aJkz+3HYXCXegHhydF0EXcohefJelKlxRB6
EsGnUKXlnsxbWkS241yXQf5EJdNBjojmq9E2L2TdIY7RwWc2Qdm5Bu136cNuWXGHLJ/GKX0w2wh2
LQrJHUCB6WVJdy0mPb46lcxZO+xsQ2YCVn8TVMA0ddV9mnhf7biev5qZdVv6+YsuEjSFxNefJ69L
MAvqt3pCGxh3A3GDflF1W+L8ZvZ7eGYTggfIo8jndpNk7YSRikjibdLjYsmx8c5VTVXf5c/aSDtU
wnz3/iPAwD4qdafYCNMDGLw86KrC7EGb5P1Hll/LE2qpfV4maAGWh8p0+r++ev9ZmJGP07fhPoGS
l2aCyKmpQWm1fPV/D0MR9dt6oCfny7rYTfibVr1dJedwmJIzTi16ndFEcEeIKhLTklERyaCri8Zr
P48ulkzsmxph7IBsZfkKcVS+zXPbXCHPma8N4t2vgQzYVdhcv/+Eyd+E/SVFnzVnh6p1UdqF8ub/
HpqyWyfUKldoheONxMq9yFGygyL8jhq3dh5HRCsHJPb7QeNLQKWK4DZjS3UK+uZp4hPYxR6Rxbkl
w3sHKag1ldYzto3qQsXsZQzKZLOu4YjVlnEHwPIWlJg+V4BGb6yW3nGQ6H0IwGgjIxk+RMRVnWKl
wOws3xaU+OdpxoKoxmPbG4UBSiYbbigTWlRCpB+m6IEQVntmegFVMrzFUY3lBfPZEXJVuLYaTESp
6aZADfv0lgZTvx3xBW7myaX97qLLEGbSX4QzFFC9iD3zKc33dVV7BIvb4RPuRDi2ji6orfy9csf5
acJkuUqjHoiqEc5PdlacAJIFtwgQ26fic7780EEMexw76GWi9vYN25dHosOne1eXADqs5rEBULRR
GQbdehbotqpuke4qQu1VIrBm8RWl68BeY0VUUYIAUVMjpZNoL71m9nZek30WuS8Bl2gX0y+KqZmM
YEf/L1vntds4E2bbJyLAHG4VqCxZzvYN0cFmJovFVOTTz6L74PwYYG4EW227ZUsqfmHvtaP6ihA5
XrNek+ALEshRwntZZpQrM4cAkzjxgnm1jCe9BHapDQ/IY9ttMPNrB0MUvAzA4De68r2dlfMfE4Je
bJQxios2mfNJAaBuTSL5cD2wPY/u2FP6z1jZ70NPVtRcVTcXhdG1bnmd1CbQKk2WHeCFGqWwSP5C
iSdD2I4dZhCQfOuYOK6hBbuXVV35NJf9ffKV+1GSCI4GRaiDprT23VGvjuOVr1Zqby2hMTiusmEX
lY3/0SfHxpzcT/a/KlRy7vatFufvjsuifbnfRcS4LQRJb4PiWLX8un1xbRiipjSnfZ+kSLPm7BVO
1icHSfFZWRFfnj9lZi0ffCN3XxOEkHFavqp+RHLqp5dkehV2Yzz7MqhvfqleYqLTXpx0zq9ZByVh
+ayw0RNXbYGpaRFFjvCNdg6z1zsXmZUXu9FTsNxMnY2MOZntU8EKdCMyUxIl2HebmeHSXiAYfQki
l6hiOHns2+qJH4z9rfD032pU5bqps/apV4lxCez0UbZD+9QtN4ZifqBq30T4naMhHRzGziRrHscK
fThmmewp67vsKa3Exh11TNYk3jW+8vajG7wjL8/p11zei2bOa8T29sbiZ22/eKJH1I1jz8XHtx8A
mNGPOyBqW+fKWo78KCx8JGd3rClG2RBAPLhnhxyLLanfRBoufuzYb6bbz0coCx0QLgX581oGLMJi
n6fa/EGVIrm5xWvQxLgjBydgNBaboGUIRxImExsPfdHG1VxiRw2uvUETzPtgKr0lQ2GTi4S8VA8Z
tJGLkw0bGYNsFuxG1J99jnabFW17N1M931jK9k6N6YtTuUjGSUJKbj8Xu9rmX5NspNGP8Ez+3KB3
ejXyQN/prYzPdtBs/dgwD2R6/5rT7uQmOHGzBtbN8MeNwH4VzNn4BU7B0B56LPQhHTV0GA+Mn93F
pMqi1kLEn8G0KGFMkFxOG7Fy7HSrDcHOssTfNM8f8xwac19MYTynXwBZdlIoUH6jva1am0dB3Teo
dlt7/n42Z5avUXZuk/YN3wcYE/k3G84213EamLXq7A+gLI+6NhWwMvo75TwwGyQpHoHeq2lwkCNT
Q2qlffb77s2cuoeZOGnGITdYAstVl81SZKMkwYbp5W/I0vf27PwxzWRnt+lOEfw6wFzKte9qSK+T
6f+dO7XkptVrLY4oWj0wqbIw1krH4MgqlGjsuB62Xj9jZp2aI81QdjTq+ZWQgweUl/PGgFWVy/lg
TcV9qFZ2T8tUiPGgMrvCgWGEVjXv2lTbToO5y1GUOgUrR2/6ouO8C4v96uRJm8BfmwlkOZFX31Ky
OvxaoqJW1vMTSrfx7IqXPG8Qk2KNz2woQH1r6ysD59DGQve8jUodeKn/x4eKCHipxJRadPcqiB6R
CDfIXifcRRmViaaXy5DRW49M45ravxUZMXLzPHZr6KSHrq2OpeUO7Ca1W6ogyc1u6NTkH+py4hey
jM9K6FdGJdgb/V2lmxsPysImaOe/GKA1ln8mGbW8vrgmDQtGm7w4Kf1w0pqLmcOVRRFSrxthPehS
I23dKaC1G6Rome9m71/xtTF8dnip5mUhgChl7bbBZogwsQLbYMiQVRV2agAUONDMq6PRR1TAR8N2
MIPT5HIk2N6X1g1iU/vWt1ZZOrG6NQmjwBjyYb7rbUCHbDjmKoKJbEPpXOdVF+9xoOI7V3ADMEiQ
T5giJlwy6YQ7XzBw9UeVJCBOrXjXjPXZNNKXDlHnksR1ZBL4XTFKxiC3avvyy8+yb6uFJzTO0FB6
KouVN8gwL3mO7QG/3WB9NoZAYAAtznm0MfWyjI4DwKkjQYaK1CscZ5i8fQEEApfLWmQdEP2wzlux
0UcMMgO+7Nl0f6HiwJvTOHkoXXx9TT9w2TXcjZERwtBM3dnKbKwxunp3DE3beeN4k2KwIEkjdzCa
8dTXXJcgbx1KMyWed8nyjfX50Db9n4oLYCam9N5N8jZk4En6NPE2VSPUKR8nzBjLR22qk5ke9AeY
IqSHSns3zjG+U2WRK+3R5jJndBYuSuHbGlKQ5BRUQEgb3ZNbOGkVQCFmxj7EECAS8uT3sURl0JLF
VyO3Xf/c2WdWcxJdDHpj9HfsbpqToZEjOwq92ehB3pxM+hsBok2YO8K7Lj8glsaexMlzIaqVhnJ4
lwLOUJLBeE2g2M9jT0pVheD0/7AaSE8ZZPOTS+9O/kyLOwqmN8dVrG8KPW9PzhLP1pSL7EOqeTuk
/rXO870ZS9SoUQlMAac0dvhmVQ4Ej/TLHyHPWC4EFWQRLdL6U+J4076enB0xE6tSmeOh9GNmOVwz
VxpN4NGXLnEebqthwuv3xJNmq3GMQLB6Znv6ucEEFnqtGeALdLaqLQGod46NRK0Ea1vAL1030q9O
qaO9SS0aw3b57OcuWvBzWnnZdpYlgd9NdZrLpDr5av70HYolq0dYxiBKbHsXFxN2h47ovuWv3LRt
vQAnqhMPrzrgdN54XWkdMtITUuIoT9CAi1O+fGSMyQ7wT7fPq/7dx28R8tn/YwEhz+9CuzJeqwI0
ji4drJfLP2ZFwFH58+HowHO0yI1sqik+TXmenH4+CpJ5r4FMmKPRDlsbtwuwuJ0nGxsKsGzeEtGq
8N+nWhIUAOYJK7ChL6CkoMvzkURoaUZqNTcTTM6Tqt+gIJb/7vY7219VbibBj4oCaBeMAnoNAufK
vteOssl/Ex8YYVzN/KPVYyDL4+Fq5RjrEgCpTbrzK+mzQ9NHNp5c1wyPl0/RWdre4BlfERuJ0YUO
bmuOtreeC22TEgWG21HjRol8lZGGEDaaMHmT5wg2Wk+GcfKFbD4iXymQ2yKXoDiqA1B4PXQih+Ya
EOmkBfN6zAHd2OweoIVzgOWQPnuIwUbHwTrpwd/J7Ai0SNQ2B1Awjh2gx8BIkD8vHCC/ZOpNP8KH
c2rXLRm/wAbdn3uDWIOVPixJiD/39stXOY0B7ytiVKFNGEx13P4/91tJRY7Ez9fpbu9bCE6WL/+5
+fnxPx8RvGOvYcP4//713//z7/bnW+sF5wVyTq7/3fnzTeLn4f7344QkWhvEELnm//+xqZ8H//M1
/x6JM2HTNWfv30P67wuTKHG3StlvAO7IKv35X3PNwcWluEzH/4u69UPi+g/C9fPR/0XnQspRhH1f
vfx8/8/NGEsC/P77Xi9unRDh/O3nLlwz81aCDGu7ilbZJyOzJPdr8/PpfzdzRiNdz2BsAPXxIWc6
2YSBcjZ+YR1rg1o8aVpnHYykjsq6IeJNsy9oKN2NmJ02zLsMyXxpEO+s8A3ryy5QZZO9Rhz3rTKj
W2MTdYj8cf9wISL1k8N5SZQ6WGU1b7y4t1DoGy3pXpW6wKwDecOSuywZzgAwNXa2IF5zRGBl5uNX
oSt9Nydk2xBtzfx+oxFvuk713z6tyy1h1EGfjTXtg4ot2UgO8lVTEnTTllaGzpWzB4bMV6u6qwS0
gmAF2afCXRRhr6mZ2OPXnLVQn73PwHtwDFJCVPM7UnEBFheWjmcadP9R91LgbNJ6iQeXOO9dWaeH
RM4u6FbnqeoQF1Vzs6e1epgnED/BMK3aOIoIoDd3ltGdC6CSa7/XpzXIUKJhomGVQ8awRpbAaR1s
5FBJwmVK/L5F8zt9wshzT+3IXAkLulkQP1i1wptdf3e2s8UOFq+4fn4Ng4GjuqPx8K1uM7T2ETsV
XUXGFkGhsKCxY1jEjIWJmKRCWpLNsR0Zde2fS0t8qP7W69VjlDfjTsa+v2EYGTzgRfxNuhxeer/5
K+L+WeuaCa/SKNZppU5xlvwqs1ArJYkk/iJL7O2NKbF6lw0u4boKTrFEm5BSGxnVqO1788utImOf
DC8J8q3HGOTjSqTRWUOfQszyYRpq1EiWfsbaJ7Z5QPpZ2tfpRm/K6l+Kk6Wumfhb4wHctrTAoeHE
ZLPgWFmDySVwXh+8XRDLdlXm+qqY4npttA0Xe5kz1jLyK9jqeN9G8xcax/zq2fA4bemfykER5u0M
491CeJaW4k0rRHvybKB+fdZT7dhNfSlSDF+DjfE8T/HTlq8aD+HkMPoA0TCwBowglM92YYe1l0X7
1hS/6G5xKJH7uYs9c7il7krvKfkqjbW86LsYm5BHSjDrTQTpYE6M0qMhxPG8ZgS2GCwdLHxT+kxD
M+3ShfOTsZc9RcMdHVNAZUJtgNTg5Er3ZTD9FhrMCgA9Ehcdd3KpHWYE9esUSNahdCtxrlLBlagU
1ME5I9vIalczk0RUUcmHl8EWwXqUbqxMyjPcu1W7uI7s0pdrgdV264/+uzIESRq/87qXtybaZZHM
wPKbV+DiS2Kthr1Wr6+6gfpjcMhWaRMIo9k0lKHrtDgkCycgscf+HAvQnq3tQhJNqfd7Fri0FevZ
SN8sHNlhWvUk+tQ0TpjadHQKFR6hpgjBpbdMP1KxIUNjZIxVgQAR/YNjFnKb8EMgHmaHvm9Xto6/
qk8LfzvBm+gL8nUKk7VwDlppE7uAeKOag7nQfy0aMKGR0aHx16GvY6JfzN8woX5pdfqh1eK7H5V9
7A2ScKjk3V3pItcqZ0Huc1DyNuL7IVUtCezJnySNQrJMcDN2KQDwNMCWN5KoWxCXtmoq5JwY45YI
nPSMzsnfCATbXDrtKLSlmvayrucdCGloTub4N03r6c4JiBBmwCcqGwXVMc+acBpBAcu5dA8a3ZyB
4vtU0rvHblOfjIECzNLNV1sro5A0TetQG/2STq2RjjBEp6bPxk0M8vGpU9bfyLnUAnYNexwNlswy
Cc4e5toIsBMC15sJqMXBxlt7eReNFpmTjTJuwGhp4oKhZEfp7VxrQpZJoXxplptxgaUwmiMl7gjG
3d5pjSSnQeSXfzcmZ2NnBd9Rk1BgsYTY6sQvg5Q0mKXuvCY51xUyFYJF1h7rQI8VIMPBpqJtzftT
i3D+REOpNqbP/qKMl6glq0oZrnNSLdWkuXNkfAACWazNFAy70Cp/1cVECnlEhk+VFkqM513USwJY
ftkGWRnCEilr8sTcvLbkpoUFIixGW0CWEj8JidSJkblyWmukOzMiGve23v+aqjk5eNHAzwLBEsF9
5rpibrl3CwdEbEVvYoFsgxTrX1ecUiuvyV1OQzeN2z9jOfwxSfZJc4qdCs8uSSaVQZ04fdWmdZhc
azflk8ssFCaM1LCXtvj8qWAfDBP2Ar3Mqke6SRAyrluuQe9k9tlhllZvc5ddkoilRjyWJPRJR+Pl
htGDyKJ9zNQrRHklp+c24pQtkg4yqR1/MGwk8T0J0O6Y1UpTEKRmN5AncCuBNHdVh21SksYSBvxM
i+PxRmr4agmdC9QYin4BBHsuUVJ4WMM2e2HkjfkoCPvKugWzH6CsxYbumWmBzW+8juBdqBgIKh/L
pcfyi+kYFBq8rV49JO2pm6BCm51/A8a0jwsweNISf9I84EVnD/lF5e173mTpbmL4Etb9EDpMzbbU
ycTe1wjjSHkh+Cg3LolNF1KD4B/rMQeukbEy4NDexLE9h6MkJDRR4PaZ1MO76dMbLIdtaxGoMMfo
57Im4RJL9TCAAtxOH1g6yseBBdImy0EPelVVYY4lMqO2EbBBtT8rNOKHIc7/jkYs1pbh2iveEyx4
Cut3UQTmzh4lZyyzrr0h52jbeQB3WagdmMtMB2dBAbcS8nVHNrZWktmx8tVvDT3lCVhpcFZBEMOi
YTgjZ5NlmyIFHEBjd2UUoMMxadYGSNaHxqaHjSbzZgQLVwvyQ/Zw11OFOZ/16j52MuiZ4MtAQrnK
3OPckg9W9Ih9FsQMrOMii80HNArVE9r4PCSBttsY/QfJDOLZybL+opL0g7db89z5PWW9Q4Z4EH0T
JFq+p/0AbkVoaq0vn6KMKzeda+ZHa6gVeHhmDI0Xh6MajW8YOycfaI8M1GZoHO+9nNp4EQEyJfGW
6Mla3Xw8edgbOnoCRklOlGV702zGDcz4+WbxZ145mV0eiooScuIH7QKtCKcm+XTUcICMPtyFm8RX
dqbXTonyOS36PSMoAzla8d053bC2ehmHZLh8590tQ8R/bsbfDCTaS55h0yJt4xwkVXDMiHJaO71l
brNUHXSAg7y7dOwbWj+cMpZZIwqYHbRVi90WZSfZGLh2h5ElCc0LUQOQwfGlbyLKFIcX7lE3/6R+
v3WmwUKFFxtbO41ocKPukyy3K7BO8gpI3VtHZacODkRE6EggVzEr5dMcaiJxH7Dh7uzJcg8sbfdD
Nz46tkMWUiZ1riDGEIqaNK+45OoaOd4B7V6ys3Q9OBcNNexYvUszUVRIsGArI9iXwvztdbp1CDLr
oizGCBYBfe7YS2K2+gEKCEEnVpvQxPv2uVTxF9Y6BqKeN5JNN7vbohp3hV67BxgWVUgIb4/E34Ui
GMNMiKKpYJ6g8G/XoUfSyIo9SnYbOHUB4Dv3NHWclR6V3qoUmR2aFRMRjRUYQpNp66a2tdbHdqGl
FsTGw9qck8IErAAa0uKkGKUbWoyqNg4I6YPMnWnlRtNr0hjOycKxsCpNpMyJKoOQELdirdpUPBkF
+EiXkXKNumUnXOzpLKrSVYze8RYwHl+ZTUvQHos30rgOnEgK6Qf5eq0ckkcf0pyOrLp1yES1o+Ew
WEyGW4sosyml6BszsTHpstfCTqkWfC6jemlrW9PuLwagl7DsG3219J+nmXYWuWvEksBJP01GrAfb
Dz5JNxgukhDaJCM/RGEWKXqfOsnVS4oL8FGWoLujo5V7HbG2pZrqPE5HhNM0flkLijRx5M5K0x0i
TBTnrjpEucT92XpTOFZEUo35Q5Y13lU27hrxiXqBCxNlUnszyNopPHnPpiYKNUv9magVzxUm72W4
dvazCKIpcpwdT0y0l/ZbVDsRnKdI+3THv5FXuW9G9kdMZbQNHDWdbX/wD7LCdY6EmYt6nlySCgeM
YVcvZaXaS9TlxuMwPpNihgECWcIlyfz8WnacJIzydzmCk3uZ9IyHitS9DMXVWaCZsY9q2i/jlsq2
7e5ksEXfUyE9kOV4wgcH8aproRr1geQW5Lww/gWB6QE3ODvLDRzrLpTe7K0oG4NroN9Ze53LSd/H
EpqGnOdnkXTZmRXF9ChJ+tNmjV6jz1g/ORAm2xlg43LD2G4PovRL1BbLO73wEKESLUjtjhkonp5n
oEMXrgfDoz3ox8RMPkfGxEytBzY0Cao0Twvay9xDhK8UKYWogfizWtW9tnLSvLx+ZDTcs2OfC+zk
BdpnnyjcAxWDYCoXyQcTdq4TBmgXYYZY09YjNDzskzI7W0kLJt6fTxWD4m1q6hZsGGaei+1fbx3W
zY0DvmfBsOXoRkaWlE2m/DPeUSI0YsTbqRi/0mZs2BnNmPxFBcKZhrVO03YzJA222jI2QPeacUhS
7Wo0Tjngw6fKIaIVtRSmpfMEzG7JwQmlI2AUpg71e5QE606L4jOBYw95YqVwHcklpBRekzfwzvKd
U8Su0lABh95AYZ1uFvk7a/YjWWgWACGrPpPrZGIZZDi/0aJqBycR/k4Z6RG9gTz93GhyDNZC8YcR
dVrey6neughvngfe8cdsaHtcBPpwnFL/o4riLw3z5kNhWUglK3FATEWoVWSNlIyV2M55WQI3gXla
S5PNcePGh7KLyWgsm3jnzX2zd8SYMv5ncjdNitlrsuz4U3bPTthlEVy7keqwSf33uZ0vRV8je7dG
eVJeKliKVO8YYzteEkG6TTTj92Tr1L9TMR47euJdZvjNJnPLOzw7eS2HVN2iqAZ/aJgbIm0g6XMK
7eABQ2mGwod6KHmbiLXmkCzaraUh4IOtRCmUEU8nmEjcnBig0XfjDdZbUI/o+tzio9bwhypbZR/M
1Ynb5CU22u6Bxtrl9MbwNyZAwjoLgmRSjs+lkUlSVOgFy3TXu5278jlHD1hgmA7s8m5I93jsn6uE
bKgoMC2CWsHeOZ3vhmne9Ycsb5CuBHpz7U966X35PTSgpImcjelMz7ZbEhZIMBGEC8QKJiJkcAs8
o11H3+GjE+gRvCG16QC3EPzDunb+69qocGuW43SP4MPMFhJLrcELE1ApJWaQLq5FGGWFxLDgIVmn
K8q7HFEOIjzmWrPJs08ytSX7apOnxq8m2raGSaWvsfbrCHgphAlNJgCkYoNRJru6Xwt0prsimvck
OZAQLBC952Iz+vCKfLEjXMb+HvUD/pFVzqTficgK0gxjAPet7Wu92OYFgytTMf9xo/4iS+1DlepP
bDILKfu4h3A/qZWYbeNQa9NtHrzgIrRcno2aXFXUVCULTZaojWGElWWmW673y1u3WueKQG5LvWe1
SZniHZuu5Ly3wSS5TcOlnjx7OyAOx6KcSidieMZKgUPGIe9GJpJLRjLUEujrxLjuara5ZZ35qzxL
3pse0OzMjJ8mFT2PmGjlFCAXOU9HQod2eQRgM3ZCw4A+PGukTHoVwy/TARSkBSmhjHVlAZWPSrYh
BcErTveXebi+862mXWGUHrcjS7Yir3+xJnN3U2wx1oL6VVEFbWMT9Gzq6uRqQUpTVh89NgyXJsW+
tse9cNKGLqHN6x6bnGhQMvGQQ/Sa/dRVvzzTLo7IYEFblpOxaRLh7Pulr9cYrA3kOO0n7L2kpeJa
cBiF47nNGKM3VI6l95Zogc94UVS7ZgngawRssjIibonT8MSTpfA1SHoTndDaAb4Z9juCSGx9pJZF
JC6XpCWMUPYaIpZ1tlHlHMqxfAi8rj5XFWRC2Up59TxqTrdTZw7hheyZB7ciZQ6SMltLs8ZZqbZ7
poKSvFgBwXpJe7B8M9vAjlmz/Iy3cSeD3ayXyCnIyW1qb6OVpNj13vxssClbJlLeEQ5tubH7GkiK
zx9uFBPtv0tqQRcZz00+w9XHMG9Pbo7pZvzVj6axzrJaW7cW471kaxNetzUbyre4Nn4TOFmw5aj+
tjTtO8A80Vqrv6q8Tc5I7PzQI7N2dJZRlxkXe9LIyEkZ4WrhIgxtP/ptmtUtyn7mtgyyJ5M9WZtg
/u15VQcAmQ9GRcCICti/lHXRruNOaKfWyShksRauZxBtnLPlF3temiyI8yHp8ly3B4ZFvgbnMxXq
YnWfzDDWGYXImzcepk56x9zojLUBgXst/YataFI2Wwz8x2AGM+NlepjqSX4EKNQh5De2Zjr0h6bK
ehp0jhLqyHsVfRuerO+67UyoIXy5rQS4Xmj8JddztWLmGNBQI1ANsI3ERBcjkgwOhAV9dIVMT3E3
3cm6JV+6EecCZwG89JoN4Uw/DJQPGRrxBHFNPZAWDIOm3P4TAe/f2HnHszw6+9qD1Oo6qljlQ2Ad
HV/7XWAk1vG0howcuR4s0C1l8evZynfxjzTdpiQgdxOzcrwFE3hlD0kXE9p4YzcRrCOWLTmgoLgk
9mCcDAIqNbfYZYz9wsH+0CfNPzWqIysiHdODZ19rhiyWxomjaffYIG54JNtuCTTmjVzIN4tc1CPG
vnonZt1dE66yVbbLQt9qBCoSwblvg0D/uSlG569gtsbsD5AZw4v0wE6GcAFhnxNp/aam1P8U0r47
kZ5ck4mwYyNJL94wZlxfB2PLSGgIKyBgFGw2T3AbFfSa7sJIS9+yoL7OY69WBUOwTCzrsS5+7pCz
UjAV2dGsykOTw2SO9VgeKuXcrcojG6jh0Joh6h351TZ5QkhLgc7jT0e51kv/LSrIe0hGK9+p3M7X
ZaAp6gDrJfOqfdm3v8y6zZ8FI6Ed6zIUHoPVXMtePlNUTQdFujbRpMVrRY00JZ11GAIJ11B128jL
adNE0nIijfZ6ANm4nnwM9k00rZLOTI7QE9ncqYjesHEwmLc5rcCMC8OIs2MD0OCMZC5chOzbSsX+
vU3qYa0poYfTFHx6CNfWOuHDK1vhPcC61a8hJ+9BOFpkecbkV9CLdRnjtxwsAoOG0QjJhNzoc61f
AlhLgj3hjmAStYKcRLwYje7FDXIA1AGtDv5ynuPo8VpEhRtmQQ8aD6rcqhUmE5qkimAYqr2u7OBY
UEsfhgKXuSta9E5mcU2GAhpnHPI46Mu17HGqvQq9zZRcAyyDSYZ/woyNYleyp2QFpdrDLGxaZYjX
dWutHd3ONpYBML+rujH0sXhtyCVZYQcZGGm67wXvFZJtgEOabXKoUFDdSqFdy0kOh97N22sQx6AP
RFJcRt6XiaVILAU3uW5UBAgBLVySk3kPOq8tnPScRyTWTkNn7iSxO2tV6bDLloPfH+gmPY0Irroz
zQPXjms6USrqjXio4+xmmQx9ScDeFFo2nHgyPV5CHQe5EPpe5D3MVKY8spHuE9lY7iaR5lNdUaNE
I+KjIWczNKTGb1KfqofUa7dD3dgfPoMWKGgtDwl/x7b6wUEO+2746kRnPzcWEDE/654ryKiIgYjn
gI5evDpF8lW77vBVQ/F0nSkgjgg9rKPRCqfzdB401zq0psovvmnvQMGKDy6DFRpEGMm5WyfH3iJD
K+gn75rkaEqiGMC+Gnqofg0EWlbpUWo+t2nwmJQzLyKd7nwi32mNQXpCslhaV8IKIjrSzrkNgrzO
BBBBzSjv1iw3ABgL3LJSPUBkN5kP6PbLjGp8lYyv+OSCpccFqzEWD5Ow1L5V4rsUAKF94hqg3eoI
iuxJPYyBEV+lDs0xqeHV0fkyuvFODnPOjY+ZgfF9kq1NvUq2Wtx7G1pr59C0MsUEgLdtFtT9Ei1t
RlGLDo48WrujqTNHDR9vnH8ajnHDnazt4KZAZJWI3DjuPz2wrVTkdXdI6zEmCV3m29nMXRxUSbu3
8To95eX8LXh9p/5QPdtBb+0b+uhVznt51gf9NiqOn8zL0azOI/7HNK8vpVyELTbxPFSi0amUgi3L
nJ4xNOZX0zjHJEfz4rNKBCTBvSvi+kbYALFDA686HEPtyXdhlA521V7NtjjoTf1kOQtmFmfOwZeS
gqYDgelRcf2EMagpeGTY3x0HELQ2FgGodXH0hEb41R79caXnTX5q3Ki4my1v+JrwpI1npUzImOZd
gqxm+Gdi0FWJSaAzRx1G6GFfBkS491ln3mv1YwomAb4v3DPoxfbaw081ODM2bV+b22K5imgFo1s3
TlHeoW0aWWA5xVwzF+y7x1ir9XuQHFt3h9mq+JMznlq7SieLfHiou6I4F5gLaDxz4x1hIgZuQyIw
Z83wRr84jJdI2P6HlXXk5LhcFA3GP1SHHtulOF4zs+x/VYowc3aZ9rE02k86Av1kSq4JQWptdezg
3jjVpw49Oc8Kh1O+hO+MynqufWo920iYkCw3PgsqkBv9PeP6/YAN4m5Y6cqFEXK0sxYVUWakxIiS
X941+I1ah4C3KB551XITE0THfGIc90Xf74YhNw5N4GSPEcI4V2+2HufiurSG+eQywNiTzTQykiF9
Q8MWKAIrfpUpY9e4bKMzz3qFg7FhAG3n1WcRUYgA60jv5G2Zu5bt6Cu7bWR6dyZ7rp3fzBLBXdkd
BalWr2W/dM/QBeSw17ANXexYf4lYaH7XVsMl0HMe3J5J39Dq/NTIt65she75SDHkd9G0naBEbeq+
vNbzkFI/0aLXudAvOrP+VZz3Tx0CZf6uVfqWNIx3Gh+/2DiRBb5wZ53YWDsUoUM5CNI8C7kpUWWy
hwo4hDMnepCl+8uPXRCK7kAATXyTCYLbPq/ULnJbmraI/4aw7Lsz+f6JPT1R9NmYMScpon1VAP4Z
iM25j7hLRnwH765k8Jnn6d3AbciixHRXvCdxeUQH3H+h25ruX5JzcjfaQsf2rj83mWN4Vzu29Qs0
pk280dgHvRd2I09uwQveyCsd3ijkyKFM/JM1Iu8jQt3bFdpQXsh5Q7vtOP1LwoubYW/+ipgq2zE+
pKWaIc2LNjZWwRiI3xMroik19HOSgT4QfuAcTWsG8F6TvWy1rOqt0vrjIxV6aRnhUA04xC94wC51
2KqP0+SSHtlFX4px0GMaZXMoKoQKwc+8qkJjWgnS137GV65sy7M/fXueptTGslB2ApWBTW4b/a7p
FtcBqPkXZx6h2JqQp9tosF4a4tv+feoKrnfQ4qZQFkO/12tk4UWlysM0TpgFyvhz6q30pRCPgQjq
18GMCMu2RjQXWXYPxkS7AT7YiSR6ZqoznVsrSJDnBd49r6Lk1fjZRfRKHIeoWgf4Pp+TYj53geMx
Tsmn57xm0obJ7CQLRBi0OdZp9LBExYFs3ueIFRbmAnHEmznspGTmEKBmAyzQB2Q80EI7iLCr/2Hv
vJbk5tE0fSsTe04N6MmJ2T5IX5nlVVKVdMKQK3rvefX7ACkp69f0dE/v8USoKIA+6QB832skvHyx
m2nf5qMHvyQrbu0ZHiR2AP1qBmq+HRAW3JHdBVFpt+WtUeavhBq8fW0IEAzGaF7RI+eVoLOxmnIS
/MGMkyZRTWstOqTUsTggqq/b841Dh39dlSNmeramH3wdD5dhYchbpaHxcSb30PVe/8iJvc5N428W
4CHbPo3GQwEMbdV0aXAN7LvbktUkwRo0zh2qw3sPLeahD05DSIc3b/tXbicBwhBztjnuzV2Rp7Ip
1s17RrrWPcPKHsqPjTm7jY/zVGJv+DzbefpUh1rzRP8tXAkti3COoH80Foyxx6VbcGMmUNbN7nNv
iv4DEFuGuG4+P5Da0W+xbtz0qZvcQOGwyUDOnxun02/URBt0kj1wIIlfMI802aGp/WHvxcuJe5Ud
Qevpj4GNlHqfPlRtYJ4C/AdRyWdY47jm06K/73zNeNa/ZW1/601++DHSjPAORZHnyfFxNrTdEn5b
NN71TTve5d5yDQM28I9I3iTYNhA32BUzXdQF4itp4kLs2rpplaIBZgMLrbKJirqNq8F9b2VfEh/s
5ZRU5jM4qQiQ3ftuYESSOHq4K82huYna4s61Bu2OAQMgoGggxrMkzUkPtWNbcecRTXl2Fr0/WIOL
hKI7fGJkoV9BHDNPhOzCwzTp+c6f4Mw02VJsfXCgBE5Sy5kYqkbu1giDelPCnYNt1nyMiIqvSXZ/
ySwj+rD0904X5dg52ON2afsfQ9U9zpXubSYLiW+UKo5DadqIx4UfQr8Wpz7vrJU9a3gkl4W3Hw1r
OBMu//3b9B/hj/L+TEVu//af1L+VpKfiMOr+qP7tqcz5959ym9/r/HWLv92gTFi2QJ7+4Vr7H6WU
A23/XOkve+boP89Oqoj+pbJVWqQP/Y9mfvzR9lmnzoLfIdf8ny78qUv6TxRNSUfALf33twf4i6Ap
sX0MFL6XbxVNz9v8FDTVhfFOWGjR+Lbp6CbSm78lTXXhv0P6T6BUYxuSw8uRfkqaWvo7qOcOggqm
gOhKDuC3pKnpvJMaqHyUXIi/ZIH8f0XSlNOAtnq+3Vff/+//QakDUUbXh9XqoUiJBPQfug0ijyrU
UBbthAElVu7grY9jm9VH+3fpPK+aSjTkZnCBQLFlWa31X5ZNAcNoDEDqt8vl/tTqagKaEeQ+sa1d
OPr3GD7hdNCO2UM0ABouMhC8RKfQZiEJTwcpJMWmZsYSAaomgABYfF6pKTCeX6vZai0Ek36udZl3
XvNSV6XLhPhlSTdh/DTgkknA9ddh/jjqqDyxL4tV6Y91zmfWaq4A5TnFmPGyM7UOOjnPgm4kPePu
qnKhOLVB0RyLZWyOwnKgIoywEghKyrlq4jrtX+ppaf9cskTAczQ7vFJbq5WzQc+POjgStr6seNnZ
Zc3z6vKwbw7w9xb/MS8sSm/Xps5NBLykd0jrXvakSibwKlfUzg4UGU64ZlovElD202Y7+V1S8ww4
0bhjYg14duGmzXFWi9+651t5uYt/3NTztVT33wvJsWH7VK06B+IGInhedYQDXR8JPyADQwZni9Er
T6p6SAm6EcLQK3FeUc1Tm5y3U4+0gUvujrjjrXpOZzVPLc6R46/NCLsjeZBsdICAxyRW3myrioC+
6Uq7I8wV1ju/HPKMVPW8U1mlOz7p2u1oNYB8Y8PhZZJFNYlHnRhH9qWIca2aFbaYrhGe5nKiIMWq
irZFh9smoLxYh1CMVVHUHFSxw/KxDOvwSo/AanYeCcPUM3mp5KRvsX1mdNps9KCPD643Ayllfvx7
DZEiZVAQ8m+MqTwGlYM/M4N4IFG/62ZTErh3ik8kRyq09ZmgUvmzZGaiOupyohYQLX1ewP9skUar
UINC3RuSxGGypcF8oAmmXhwNxGHdA1qo+Rl/HrqdxKNLgPq5aMYPEzjvFR4G9SYtM5YqZ2hizhQ9
aRc91kBM7PzeCX3w17a4UT+sWHwOoYqe3eODnuX5SKAzSNaF4Rr5neaGazdJnAP6mL7YXk4feJK7
MSRsxJHPLvml8tgNPLCqqiYgCX5W07y+8VoMFWzpRdy5oKexL7UwTBTy8uDxg5nF3D6oq5D0PAOq
pI4menS6gDesE72ZjrMfT2CGixAPNPjX0+iCprP6aTyisEPRxjoUEatC6mgZ7tEjXwaoGNFkpDvB
fZ7PSwd2zgXiCS0NRqfqpNQ9sejO9EFrHNQsdYcu9ypAM3WAPwEDmZB1ln+s2gKAk6pm8pxnmWZo
Asi9rTCwyAvCK2VNHbj2R3+qwRFZSD7U5bBX5tVqmSpZQPFI8GQH7nhz1ADLnn2ZCVLhv6ycmOtI
A7Nn9t+9bmzIP0Yu70mqEURtZFHViyV5j25VtQP7Wx21Aa2+lSoGSUSLJWdiOhHLoP61MhXWiwJn
aBLCXBjpPo43WHkM8apfOZJUYPvhizIJn6VTuCpdqt7iV1vQuK9qVt+Hn7wBDn9U9jwSroYvsJcB
6jTD5abX0+6oZkUhQUaURQ9wT58rK+N7//vHelh58GN/1ycwYOQXtWpz+YXnnwlEgKeOJOmx6qB1
YoMTpvzAy69UVfV7K6uqj9Dk4H1Iyn+mz2vkAEByyF+ufq6rDJxtNVUzyhoJUQLMB3Bl5bGfSDf2
RpJu3zyv6umAgeaDi0fPzmxlg39+g+Vr7PfaPo9MfX+ZZVn5Ldr7NgE1jS+wSRN/mYRLFqN2DglD
3ZXSq8ddLYb7i3G6JZttVU1EyUBL1W3k/pHzGpKtrzoEivOhJsLDcV6r62GHR0W8hmTnb5DDAYks
n3lH2oZDXSjXSY7zWyMBEmpeUMyf3RLUpSFtstXEyVLIBCW+84QorY252Gi4kvI8TgBNj6rkejib
o5jZwPt33+vjTGqvIF1T1kt7rPKc/A7tXnskY94ehwmSni+mfBuCvOY1kvbh6gE/1626C2APgI6O
wGg4VcOrpm5/I2+kmiyzx8x6htVnEDEiz0tskgjfUB1NeVc7eJ3EDBPsd8uYFg/f+YuX9qXaNY6+
LWEQbj09Xrkz7jFqEob6s42+43opedmF/HSqiRsHOcT9X/NUtVyAJa1UUa2jFl+qap6ZSPmX2Tmp
mkULjcON3M25qOa+2c+56CG77nR895x5AALc1tckeNojwcvmaLQw+ET7UBrOsOl7yDKWDlNqwFIC
nqAvgMrlKd5kPGeZ7EqCBKFjpBd8NSw581xUy/mo3AX5Auska5xVIduTUTYyjeI7qaKaqSaVXKxK
Gr1mGg3Jarpso6rDg9nboFnkTtQiNVdVZ0e2WanBaLMi/UjXRNZjuZPLnqIggQQR28UoOyik9+Xi
UvVnVBF/GxpjOTORJVVNFUXrUv+7i7Hy5ThqTbVRpt6Yyz7V5pfqefEfR0su29gEgvddX53PQG33
5izPK5734QJ3AqcHvb9JafRLpAhppkcaPVUPGItuEOdrz/PUgl4uVSU1WTyaTLWyKl22VdV+qaNj
ZqM+wVpW6NKwqiJiaws0B7krzZLNrSqe5172czkULSJ030wGCX4f73J4Vbqs/GaPl339cYp/bHJZ
b4r5UnjxwZAvqy5fWzVZfpf+qJp41K1p4G3IhKxsyGaslr2Ny4SQUbMN7Pm7miX6mOYdW6W3q/xR
VSv+t/PKMko3eHKJlVqPVBw7vBxObXc+yt9d3gPbW9cOiP/zGf/+oerc1bxWfaRU8bKOWowLBJ+v
80z5Uy/r2CjDXQ31wa9G8zCi0KquoJqoi4cMNbeceFS+01LnfVUV7WrI+oE4iuzk5cNwE4U5kHfZ
SwNYUB5d1eVT9cvkPLMp9AC1hhrlzz9WMuWW512qnai62vw8U9XFDLVHB0E5eqQQEb8l8jcK6MEj
XmFdhiS50OxuWzdxufKQKdpadoPtfF25QBFNzaZzy3fbmqxlRCGj3bhwjg4wmpJNrzdSB5R3Ca+y
6tirvuSietpRxO8n5wNDCnu/LZFO6+gvwsKPjVJU5/iHy5KFou+eof4hkq0PYWrUDFSvCgg1wn+m
0RC/xBFzrZ0AUaECoLp4U8zYPyqg9qxi2X6HcqJmOhrKM4PRWkio6o9G5De7TIQ4mceRd8TbeN6j
IoX/nJz0VlldxSAoQXp1x0SOWlQpR3oiQVNgj7OJOOKUJo5Ec5dj25j6NiztrxZk7uMgx0GXiZrn
jC0Ojbo5c63bGO9JbHfJIms0FEu0zjToQ3qdvCyN58HDk82xJ1tiNWkXe8Au6xnHUX6WuhK27Fep
C6NKaqIWZBVEdPQMCkmTHI/niZFFBwClu0B9Gzv1ZV5k+GGU3+dEFdVcUZDrshJSpmM0HH1H9xlr
xPzeEEO+P1fW5ddabaaWqJJNnBg25rFsOoBXvydYfr6tqgVqXlzrGHFKiihuR6DW/HkAZmwRSgem
tVbzLgtUaZKXyoe1AMKS3ry6v6p0mSCx8/Oeq3mq2uky6HOpn0tL/xAtpFPS82hB7lAtUA+M2i4O
3dvOQUx6ka1lL1tX+oawj39XNdVERmqw18rltS4b3suqZAYttEwB3LxZKTPjfRzjpz0wVPUXXKcP
SCQOR89FeMvHhITOkQ7AKnXAwzLAiAA4uiVWhlV/rSZ9jfcOofiDK6aWRkGn06EmfU4camVZ3mYQ
fXX+gNf4lf36XMnvHG6R07bCk3HVF958zMx6gzXkCFmcIZouJ5dqv1jojF3qqqTWUWurahWI7KBC
kP8brP1nwVr07f9xsLYofnzr4m9995d4rdrsZ7zW1d9BqBW64xqm1E+VMoA/Lahc8x2i7a4QJuar
uutLn6lf8VqCvLatnCksw0WDG0HE9mxBZYl3PlKVOIrZtqtLQdZ/JV7ruX/Eay0PBqpvCAMeoWuL
/yIka9PT9p0yHg5NJg4g1cl3hPW1FUt0O711Uq3dS6e9po356MH5WVXl0gHPxGg4TfB+QcnOotfZ
4tfpFc8VTqCi856AMaTHEJjTaahfpz67HjxMW1zNuY3LDMxAjGWdVqxcApjruYcl7WMhidBJAF6r
hBMyyyCtA5S/WD7Efg+YQF9u9Uh7qHwAQJXpfmmn9IPrGw+ZbkrZ+/GGSES+cu8FJKIRadoqhHwI
ljjUOckmx5Zz3AWm/iXRi2o948QIGyLwFoAfsfXgz49D5j81I9TzpXiSAOII9wTHTr72o3/XOpFU
F7yeOrrEorlNdbAqVZcvsAocsa6G5mWJqqcoKB+HoP7UZsiu8lK3okMiMHA/WmZ037vp69Bw8g5e
kVkZv5Yh+Oap5DK7jvHgVPapsXVGLVynNOScQ7d5scottnk7Mzf2QdBuk7G4lYoOqIkyUrZuBz95
yYZgH+rAY9IF4/Cw+G7WeCE13lUsuGxBy7DOZBO4xdVq8AMgo4h9u1m6ZSAOPUF62TrcVSs9gJoC
C5jXa1FzDtlQwVtKsoOwik2IgvsUOd62Et6VNTmfA7f7FjRsFw8LNgOJtgZbfoqL3F5HgdGuHPWk
aBC0neUz0NpNYjVYYEYoKGIIfeXgDAvGzXpY3GzhdhoHueMEljWaseq0te9W9Rzi/gKK3aTbM3nP
SQ/cu4W5gHgPwpQhARoidOs8WWPnCPetQt/WhsQwDhNQXGTX4naEfOyD8iZh1pO/2yiGlljCD0Qi
QHe7PXT4snhtTaycM0xP8Vm/jV0eHf72nYeYYe+2Oql097np8FHxs/BbkAG3B3f7lLgNpnbhTWhi
F5MhxIhwI3GsBB/WnCy61aGtobvzPenMb0bzTceu4dFoA1SffNChfSU2eBjVvhOs7YCks0CGB6Xp
A8ogo4fsvdnCJgNJezUE7lU0FAQVeVkC34d6Fw3bpdat9SJeKxd6OrCIh3zgnWmE/1RP4TM0kts0
5v7qXCBhP+BPjsMMIr51B98inYNsY+VYewLh7TzYSwlq43OAJJ2RfZuGYE1XGEGhwnj0u65ZhY+M
+ru18HFdKIl2ehKJmPk/AtrMOH+sDJOe67zPLPHqBA5AcAniD+v0KosIXuS2fTvN6evkI3NsGFwV
SPPP9ggbpFwFVsqbIJ51GRYO7Gk16FqxwV3eGnlEkCmo8DPnXoXopa+WMXzRy9bbgG0YeExbfw2O
+mUkz7rSrsjsFHTfecXgRrtrT+zrKr8OTB6H2Hxy/SYBwJ4eQn05LunXlOgiyv1ro+Za95yF0MNX
q4HmMu5Ixj7Fy7TTU/3eg9Ww9lxemmagDxDlzSotgY5aE730PDghrIhmXcRyx0u+IvOKovrkewiW
By9FEyHDxy10LffJaMDNela/ZUkBHgdbq7ie0k3m8D01iyCGFTnWK3vMtr7bvrgpx3XcGuukftrD
M7r2+HqmjlKJvUeslxuLd++uzscGPED+FadT9FG6+iqv+LAULmNAOBuZ0cIBDmGikRNcVQK7BTTK
HlFZydZJWPeHvE2qtVGN0HqaeZDWBbyzfVWv5hjL3ISPZdk0YHr8V2PK0rXWZps2qqdNgL0DoJ1g
D7Tq5LXAYLvQhOWzHJsIEiVYUPyPoo9ty+codUtjDavmOobjyO8p200NFoV4k7VrYDXTGKQ3Jhdi
ZeeIxwYnEaOnBbbqPV7q26nTrLWH/BtRG1xOkhRF2DxYR1pR7obIvh017uBg2e26CB2wO0WBEuTs
fRA9iGm8mwF9r+obkcOJLPuEcRQ4XVQwwLaLnDEySZUtrjzFfgw6az2lADh0rDiG1CtBmvr35GB3
lnkHsB77p6C4NqrgG4Fyenk6MnpV8r0vsvfmyN1K7ZexG7E5dtNlhwQrxuBz9bVKMXEuWvtpoPGF
+BTx6mUe3hjwx1EUb9W3JGyNh7lJE6j73aObRe9F03+f+ulD42QGpksdHwsnvHfT7+opn/xDlyI8
gOMfyar9aAG4ydsZzBDA1hgjcLR5+NwWVnNVmx49V9lgoZcEuVDjREutDZCvgZQY+OawTuz4qzlU
d9PcfXH74jWychDg/SfiuvVK17PvQuNdzIHBrkMDsVALVYN4sK6CFp0Hz2fsmQnElhK/Pk1tsLcn
e1/ztZ+D/koL4ekFhnO7jO7NOEL9SxAfFMEASzEKtn0MRNKFUhYs4odwuo/eEkKlysDImtDUoD1/
invIe1VIY6Tp6GMBzAUy7PAuL4PkRVrZrSZJ+EuBQoab5F/EmD43lQAajZjeRDsJZKsS4odtAfL0
gulzF0CxT60sRC3+i2WBbBiqa3v8FHVltmkau10Feo2J5NSRQnX42Pipc+WTyaWL3xU7vcUbO5e6
ZSAyNQa9pLj1bttXfHwQmntqh4VPhYfvX9AbD0PfrOt+wjNLfiCdyYkYp9MSC1OgeTGArQ9WdZgs
K7QFATZje7tCbj3cz5BTM/0WuWfEYkS3y1H5XanmkJdHumQ1L5nsfZEFXU2avkf6ELB3qD0tc/eC
kzZEBuS0EbfjY2tbD2TFNkDEop2PtcoqMm/srpT9N7oNml2910Z+C1LtZksIg2QYTNpaFEhIM47W
Iugk6WtcGTdu2wJuNlABX8SLenJ8E4i0B/YbZA0jfQ09hwlh354mDrUuJ92mi9WsGq29G4fgGS3t
A3Jl9Sq89V0Q9LnF4NKe3G4DHhCC4xhtOigbqwjkdqJX0bbEMaSJix/eqNfH2HbQuRK4FPc2KOgh
2kaQ4VfuCvO2j3lJVynV6GY5KSkz6JZE5VdONSS7TrceueTFwXCc7tQZ089JPZfdqRkHBBPnpqDL
tHWmwT+auHJ4CPoe6IF/imqHViLsNm2bq87xeARnpW/HMntGtGhDiknu7dGO3C8hzJedB9EgXwUN
sfGwZXKuixaZXxzwnJVRLcExKrO7JLGmDUnq9x4U+2M1k3JFMqc9lu6uI6m5xQEZwWQZvLBlGANc
3c90rprXywUBcPkWJrD1dfydLnLqrlw7IMNIJxvRKc29O8uZ7Z1K9vqIuq6aRHfWmtmefANlRa3b
YXhoHBZy21Nr3ep5pO9F7NgrEN3Afa0a/Ywk7f19DgMZWyaTxIU8F5U4nvLsg9342a5WC2qQF2tw
zho97xCAbaeHx7nfxjWcvERHERTlx+Uqbv2VJ5UQogKlGpDUhRHCxpv18Np1uuuqh2kHCRwV5LwN
r4EwXGulIfZmZDokyHrn6FsmLgLWdHC0btUUxfvA/uFMRfC+XWCztP7wrSyb4TrC9up6ecgi57aq
TXJOUlGYo3xwos8V8NCjiWhnTCbmKuvQjagbHhivFRM52UDTIeRQTF2DLo6TvaoaUQtiCZCrVjp5
w0TGdFSGVZUyyOGFG8JHdqtTUsb9bjLcT4W29JuahxUkmfPiCqfdleAOj2OUmkdMi33Msn/XjSk0
8FGMvufdjH5ADFoOyK0sWqm1nt2UvmPAcbSmMo66Fjg5LmP+KR/beEM3h9zA5C0Y3BnXZEy1U5MQ
DA3tAqVOasYYM5xCmLdYTx4ClxDWtJOatHLxuTpWH804CHZO2blbBirxqsTu7NT5HYSokaANtgHD
KRfkA4kBThssz5AXxYwDXXTbWs1NeAvS3z7poFBPdV445xJ4R3djdSCI1Ty1Sl8HJDwW2OyJtVVz
wDzZJ0QCeXmbCnGmFhC4aaMfngw/Kk62mkTzKW0CzMpt4dyOgSQV+qgzjPXo3Myadp0s9MIXa3wf
d6122+X2qUCTflWbY4bOeK8/QVD0N0bpoMMpq8io3prglYBO0zcj3Go8ZdgxXLcLPMtxyMr1rEOt
ynyER2AMjp+rBRLw5KYPqQ2FtUmnT3nvktbufRt1BDoIpNHpnqN8BFexWUWu8/QmvvATNffWbVn/
w6BGjtYxQvGAcvGweERW/2oakAFrXKyy6Q9d3hZYRGzlWBWZGQTHCu+pB0ixMgXDkoGAsRXTev3/
HN/SPWE4HkAz8YftjD9bxgxdtD+07gTQt75tXDqTDAQhJ3yns28gR7zqnegY6Mv+Hx9bAsfeAMvO
P911kDdAdkv43h+HpvOvWfFS9IdsZpwoB4xt7z9N2awjkT+vF0scRIS6ujrq/8a+/knsyydu8ub+
SCTkX4CKv+za/618/TdAi33+Nf7yNgh23v5XEAyMoSC+5VmeioEZBKF+BcHcd7pOhMwV+DiCYH4D
WjQ9kIkWrBnfhJOPuSV4xp9BMBZ5gqefhY6N4SWLfkEqf75FZ7DpBYv69q2Sh//Lo+ULAUXM1G3D
AlVpyl/+1o9r1osUesYk4Cwjx4cWbPhqL6cehW5BHEFHhltAMEtQzwv0H3YbrdrhfQ/HUyzfDcJY
GGhgZRNCrUgO43g/VlAQ77r6RbfqVRffv7nMf+cTAFX475wtHwCduJ2PG7P+B8KytB2n8ryQs53o
50Z0fGEq3wsXgHVgvcx+dd0O6TZcwPa4By0Xjy5542q5nb3hUGvdV4OR/2DR6KMeHo6gubPgJgaM
N6I0MxMEGhnDxCWKveiq+Heu+aOtcGKcMCYL7thNTZYMK8k14b17uTusXdeBnMcaacPouS6/yXUY
Qa26KtnIw5FmP4wQRQWiVvJQyPCSnLj24D/IWXIVucu60un6WrjZjzu5q9Emr4uIjqi+Wez910nV
hKTkOckTVCcM/KMU9tZx87VcB7t1wg8MPEZnE1SsW2qMdOD+xcZalmvK7QjxDJSzkae7Nky3qKre
yXWi3Nk2DGAiNmWxhY5hCBiqlquiwB0kjGRrmqDuzkoJl/QIhQz8Nf1Wbm3F/kHkwWenrelSsA98
OyT3HHQSdAC2rZHrDWciE8UGOsyN3J2RnPoBRpg57OQaaTw+1KxN5zddy8OOnXg1oGtAjGHAeIdG
oFWSkmzRyWUHHEOdFwdHmXv366fK4zEoX7lobXZkZYvhIBcRiVT/TwdbfG3hgBroX6ofwH6sqgdB
F+/l5ZG/XR5c/gZLg3BbpDtZlpcwkGWWtSXsvxKxrCfBqaH+8dESAJCaCGZ/JtV1QrHPTcBAoG5C
2mGH8lDeJ8YTXZeNiHkccPygs+6Q2JRVuXKro9fTeocZv2lYBas6y7E/HnY9kizopJ7k/ADhrGEI
NsnyGQMrFOrYLB0Qm8jXKbuTuzAo+51LsCFey7NyILX/2tQzujWCzFh90M+OyQdRlstqudttZfHL
2Ftqxd0q1rv3Iht2OZvLM5CbjdnO8T/ppgYJMjhgc7kbQCAikFCimQkpx8Gg0IHXWfs8/tcGIBNB
oO8LfMd106ePkxY8IY+LXo9ZfU7bHHsRZ+XP0MHy7ONYOckmhgZeePY+bN1TO7s3daPDe4fRk6QE
GY2bnpTYBkEsHRGq/dgBCiKo9pQWL/D5khUiPTVDOyIMsxi/FbiNIdXMWCjkhUHE8J6A+ZbkM89Z
vzXH7oHE8LpyMN0sF66gecdH7H/b0P8Z2F83hCBx89+j/SEuNOFf282f2/xsOD3xzrOE7luuMFB6
BPf/u+H07HeO4PsvXMkPcGkhf2ePpIPtr4ZSvMOm2HJ828YGBdPkf6mddI0/O2GYVZEO8ulg45Np
2I5sm944V/oGfJCg9LIDTc6PMqmJdkn8b/3q285x0gzAbn76Ic7ra4Ha/Sxl7z2UPY7Zot/MSrIq
G7YhbvOw3sGoZ1I4H7pCeBg14pDEbbdBQxusS6H9dtQfvF67xYJJ6iJAd6lQ5W9mUW0InP1Y0OsX
juafEnOId1nEIKtMLHRgkfdvQTCudCn5P0nx/wYXAFPaAWTSGGCUFgGLNAswcQ3IjZcRD4HORvO6
ZVi+ckr7vtKQ9sdQA2al2d5oeOHuGmlHwJYE0hI+0yNOvRh3EQROje/IB4R8jUzsIQ6RiIEIpsZt
UVqfdWl84EgLBATUdnMivlhZdB9kqE22LTgJXBPmZex4X1G/q3BUGNC4iInygkoptniqk1h2bR0Z
LtRckih6D+nxoQ5o4zy/ZIiMa4OPe4MhbRyENHToECFZIba3cJa4PUjbB7v60EsbiCU9ldIWwsIf
IocLsVqkZUQmzSMQhbHWftiPG/CpDxoylRZOEwntHd+ifZqH6LUt+D/pu1FaU0TSpMLErYJ/xpw9
pA6yN0uNkLy+bLhW9wKXC0/aXaCvfHSkAQYujsO2kaYYo8Aeo0b4rm+Qj3WdCKl0UOd4Z00rBI2/
I3p02+CyYfCB77RjKZCkxIPDxovDx5MD7/TnIvR4Hpw9PuDfUhdNE62r7pBN3dAw3Lu4ewS4fAAL
XwMbgREmDUAwcyMSNzmIWvUPizQJSXLvceysT1ov0PIq96Z1bXT99woNX0SLnoktXWMKhJ4/7iNO
a6KuhB9JjhSVJQ1KanIBwdzsNSSaQefsPDeyeBTSRwNvE4J5ewsa+FDjpWHiflLigtIVVrKaJvQX
Z8MIT6M/b/H29jcdQPudB5hlkIYqDs4qtnTAEPM30/4x9wjmT5Hwt3gSrnTopOjJctWzFNMHV+9u
WvC6dNp4ZYIxu6m8UmJRA32XFyh4tLZDrKWcH5MoyXdxG0Q3vUiurHTu32eQ37u0PvBhyR9wVz0H
xrCpnwZ0W7RkXpst+jgoMgRXBNRelg4FT2/G+mJC1bsGb+olmnXyjOlmGEyUwDVsfJM2xBGYaIoZ
ktNFP0zDis1AiawPcJrQjjWhgn3b9/5W9Dy+c9A+0b2LrqKonjdFP36mkQ7CYpt2tbdOarovkVPe
tKn4XGihf4UM1odkMvVV7JLGMJG9GJflOtHi67Lk2Z1INO71YfkUDUj3RkNzXXTWvGuDae1o47zu
cHorUw9LmHFMUfXtD0GAuUrAV2pHnu+BBJo46N+1Gf+/Lg3tjW5MDr4V9YCNEUJ3c+qcCpIRJ6+a
7r0iGTEEGwYibTUR4To4aI6Ho3rk70dd1zaiJyduEMxdWykAaeiUyxPBfx6j6Cv5cpz4pvr9NHvp
HZQuND787Ni4dgU9cqhZho1AgpAXqlfaCmJvvXPcl1Tz9Vuc6cgZ4dvkx/Z1Y4ff2i7FL6o0PqI9
6hzKkQsb9TViuSFuFLwVvuTnGhuvHb1djq7XnJdo6A/1iGyuV24mo/qU9a69szSrP2UIWzVka5bp
m7Xk8ZNNhmrRMfl1xiGHZNKJA/nfeov9u9Rfd69V9sVB+gl5LNyYtPSkuST9sYDLF4QCCavWukOv
avBvkm5w2dog3J9kzWEU1hp5PEg0qfMR3wR3k/OhGaSoV2uku6mLmscy1K9CVGgZAWQtfGcnIw9C
r6hGMhqJzPrOafRDGxYf0K0kHupj7OVM5Qmv7isrij/TgOKasgSPMUMaQ3enB4EiTrSYPn23qbke
rRYjiQXtbtL++ceuQDdKTDcJTlB3ukeD4vnBtzzROH6TbjzyeegSfNUSBISHFhkVx27stafrH4w2
+ZjjSbNri5hxo0XyHxz53hdk83JR3Xk8BqCPC6w8JV7O1g82IZoNaV1j29qYXxtzj51GiBdAEHQo
vIhqFUefNM8w7mecI6JZWDt/qPsVI+KcnuH0KXL7Ehv68OMwd8fRj90VkoYzNltetLZ1L950hvZo
L4RjmlAgFVs/RmPcr32nHV8skG63BOUeh9IujlPHqepRoGPhQQxe96QlURsvH0pN3Ht1Pp0gH6Cr
PdX5vvKXTZksROqxZnqJKv2GBq2FoW2CHK/ui3LJtggX6ThKBO3JgU3cGhEJqAVlPFQu2ruovDIY
QPAlTf19gaNblthfeqOP8TOBUm92zScbIXvJPybnNXP/inm87sM2ukP2+NYIq2Xb2YiMtHb5lbbG
eV5c68NM5K4bJjiHcUFA2X8/FOgxM2p6Tpfs22BC7UW8293wLB0Wb9k5WKsg3sn4NrcBELrf27LB
gMlxXpLIwNymSm5HfDWOiBl1y7CPTKwkZ0tLr8PWWsN3XU6V7D1rwyNhfUYbmX/nRdWwMf0p2fs6
8kEejXGW9+ktEiM3oCp8eL6WQU8EwUgpW4Ksp/YkeKHh63afEtdNGTiThUSWEjtnbza5sITMsaCC
h44nGuP5CAnl1EQaukI4m4yGv8mdJjqiNszoubuaEwQnp2bcO6W2D3iqrpqFNnDQsvjWgSpTD2QD
ATpUiHmjfOU6pykmE40hnRS3S8vqk/Cz/taQk1nUXzxADDqC5xWOu4ORYnPGS1uhIrt2rCZaw8vQ
1wIjTXSKKkQ2y5wr4xvTeqnybJ/pyedUI823OKVsl/AznLzegaxFutxMowZytLPFTpCvpRBiz2+I
nsPmYx+9tt1nQoxkev0WHr5bP4Wu4T8mmBhFJnJSDX6NZSndtSI93DbAXtbYJXaHygnTOzKXMPjQ
zSxCOnKTidcoXREh0BQZEjLm8wTKMy9vcJSG4Od2zSkt3S9RyEhYj+Q9TrOKTOb7uMlOQQic2TJQ
VTVCHk1XVPrWqbIfdIdA5IY12kipR76s4WIsiU6juRjPjVEM2860AZhqWr/rOl4VCwfZpjPWXfX/
2DuP7Na5LslOpSaAXBce6JKgE60oynawZOG9u8Doa4NfZv6V2SjTrw4fRT05EgSOidhh7kBUPgjk
lX8aMwzV3vZNHr4ZmVQ3VkYrSigyNVZhQZj0e6JezF6uqCv9bWRQZ2s+W91OK2sG78137OjBVi9N
dIWQQcF6bqPBXlSdORzT4eSo1riHt+s8zocMmAzzUfbXoYKtV01J7SkWUHuLRIsV5F52KuxDjS5i
u6LVXJj79NrpFrsPqtt1HQRHaVPqY7Lc0KGmRGAR6zomBbs6x16XY55f8M16idM8CrttLplWF+fZ
rYCj3dwCYr05endDPxkQeVBCcVOrammEttyq6UzVddmAFmnrrlS71mGGWu3GsiDUN51lcwiUX+Ac
k7204GEPEf/N1DWxMsJkVeaadnatjyxsbUY9Wrq1syoHyyrfAEAexkx7N2cyezuE+TLuEyI5wLk7
InCIZOMi3XcTqx4/N1ZlyaVACkyvjjwX2awAGO0PWCxLtcySzTTF56BNvV4FWGfWnb50852kdFGy
eJWDOEry/tMqmp2CI2PZjf5RKfNfgMDbqnqpVPfLRoRt592mAwuVDM6XPxS/YUvcXfTuOt15jMYt
xiTPeqldk/iqzz4y2Z63Gxnou8h0j9SmZ0WwdPetZe+3ZymHbR2i+LLhX7aJctQpIjqdLBCc//XY
rKEbbNrIWVZKs1Gmet0q7aa1phdTNguliDWPqUQOvtz11Gli+mRe9Yatm2PbX2Y3eU7QHmRTkhXp
ETPRh+tSKx+dzLpxpWUuQjAJhTc5HM2r3+jrugtbIvT8/RwzAkjZ5hknFyrv1GPplWb1Mv8nDQSJ
wyBQjhgf4+FaGf7ByczIyw31qVDrfaPBXI5UUk6jiiut7u7TkXDf0XngyP7rTHcVBBEpD9DuZngG
8Mclutp1mUbMboy1U5dPbRG8DvVj4EJtqrJbG1xM0H4wX4mpC/aVbvxaxqXR2QfOP7DSm62KPki6
pH/yebMfiYow0pcKPdz8c2moEU+Q5G5zjVdGggKMp3pUyiUakfWghNqKRE97IYYS7aHuLxTHX2UD
GR8A2+c3yNFysxmH6lljtLejCOk4rL8wyJdjGW0J4UXqVOxABbaLSoAnmQx3Y+I4m7TomBlN+401
MnKASeaJ+9LDsm9z9V02zdtQN9Do11KtPqFVPyusy5Kr7avaqVSQXpjyW3HH3eR8GLb96ochZJjs
xjDsCqnxozHkSaG6jrLpENblxpDhtmyKL30Ul17TjlZNwUICgGPhX9fIrM+lcyNbQd8ogfZGTtnR
GvVtrHa7rH9iQ0lwTHmmoF85pO0gTx6XpWqvzDy9mX26Dc9lzcV18mFvZvroKTDTiCzb0ZGly0CB
JRcX5FhFJUIV8IxrYMeKll0anyOl1CgPBYK81kY30Ej3nD2Y1JQ2pskFnd7eQGe9xDpnDspCufbl
/IbULlU3p2eKBZG7zLUSUk2nVamyvqyCK9wWnoxWPmXOeHOm7GA30YOVdOu41dZmh54ob2cGzFkQ
5VlrjJTTQtm2TnWqbOQwtGFWFBHQaR4YDbz2JJGR1bkIBxPEt6E/ZE30jg/mEaGTzfbQY6eND9G4
Wkr3xlhxz0lo2ffNr9CNvaHkRxdpDXvLE3/pYTa0SmT7Qs0+Rls/KaNzMo3qN5G3Ws0uFfjAptEe
gum5Fc2mRvRDfbcwHIcIH+DNunpxreAZJ+kusmPPzdyHouNI61mQSeL4Mp9ngGsqjuVLLZ1tAN4v
yBNn6Rvjex/G91NmTsZNkzbv+G2ulhN+itaz/Gwbm903QQsrYelPWdHsx6H4EvCIR6Xz6r65kYEU
JumZTela2P7CaGi3smznGNFjwbiYhpFtYfOnmv6j1fkfolq4jvyw2+ol4AQ3JRZiD+tWp9ZPO/MA
Js157jPjWajNj9sqX6AzH3I094UvvMJ1DzFgdmuAnZttRIxKZD5YyD14L+Lys3Uo3kIDtjjoqCx8
I2s5b4ir0QUBo8iW8BUf8ZTsy35QlnJg2D2hAIHdg0NQd5ANj3/awFvOrsRrLplPJeZcARM1Yqtv
bes8Z4m5ahT3JCkm8hLRF5J9zmnLoOxPXaKvyvS9U+LPnNfEd5OnrghXsSsOo1EQPunmm465vCLo
0c3uiRMGw3FF9ZRSrtwyf1AsebESGMFZuGn0aisww8Q0FjqjZVCbT3EcIpTFBaKNx87k0AYAY3YX
iXya4K0ScYId0xJpynxa3Np9tSJ2mhmC0uwV48M+MWg8MwDXlgzHyKuJBlYo0UtUEY9TpgRaJ134
UwP6rnqiJcmuoW03yB2V5gKK6r5K+63qkJtgMMmuOLtmYNmxg7MUUeRPlsYvZVjHmwDVOvxgSAFA
x8ccxmWVKLeay+bCz8rjWGsPldDXhWq/TCVH9VgCpo7Euh7DXaFaiJwfy7hiy66z2yrzd0i0azuu
adqmy8R8XmO1NIziOrgMnfRqHVn1qyuLx0onotGMczpTg4DulGAy2LvMxIGmBcqWidxER8yJg+kE
8Ix+Icuh3cCV/VAL61ElsjtXT3mUnrM221mK2KjtcM5nbI+ZoQXAT57QGkEMMJNnYyiecT/tR7s/
dHrsIS1Zxk3+5o7TLc7UJ6OUc4rmsZwULBsw7hcos6NFFtMSFSYMNLThc6FX+Wg2aAMNa9tyMrFi
39NglzHOIcZkqWv2ocrat1DfSAnHVRpXUx8utZ2/hbAGonwfG1xx6f4EwuFxgGmPHKvT39S0o0w2
QOcirRQWAAPSEsP6DWH2rVyERG0GnCN6aR8ZPZ6w6/G2L5qXlvK8jpoPxwqOFMBUWkMCaxj1kvVo
1gh+5++Vi/EQMqXIR0si+FEeNcvL7OKnRkoZ6/cDn+CTLYUTrwp8tsE0fgUdbeB3f41mo/vQvWQq
Vpo7vibq8Njz13VcKNR8L7V+hdHqN0hQt42aCrZqeq2rHIr1tEonnxKnvyCO4HlTWGhYLFVgcixt
KQ/z61V1xXtv9S+u1n5kTXoiMmKDl3PTFcRvlFetBMcHGFTjelwf8/EnNYK/KE4WrUg/fRtb81ST
IOXqHYFptMLGFCOtAfU414jA5XSPVUqyGOmiLKOjotf9c6DYT/ngP6pa++DEsU1wL/JBpSie2vpp
QtxNDt4iVVhyoq30NMneDiPzVo3WDZNsIuSseGEiy1vnJePJGkI+DwRE960ZqMyA/e7oq4NYuTnu
BBr0p9j4AAx4pnOlYEJC7djjYzrtbDd/Aj7L6aqf3uoeUbpdlBt4hyvTys9ION+h6iUL2fbeqGc/
STPir/sNqnw+gb+kPUnceqpoHLLpZtDJ4pEqc9OqQ7qmxDDTfOYKnUOKUU1XT8Kf6xkW2WBE46gt
W72i6Y8FxzLWWhr0RMKYi3rnwQBhqCCXPDJ1pqorRuTP1tZGDgnokxorpj7SHecvbXNmYK22bdyp
X3WKLw4T509LpTIy8wYFbgjaxxDM7VxOdc0EuaKihV8nZYDt0iRGrxvzgLPauKMDWOC4al2bzrlF
hN80T7LQ6hWo9nBlNsG2Q7OEeS+40RF8TaHBPrOJ6x021GscEMBg16FGnDq0YS0EV0CK1S223AvC
UA2xrX6xBuPc1CAMXF15qVzcxE0Q3CYFUqmfv/imDeO0TfAbyE7xwrYytnGZyE1Kbugi1VTq5hz1
dzynfcLWttTaWSZDA6IwJfgNYppW+CQM5vABuG7VhvUGR4byh1aPDJkQfWGgrIzqaioCrRz5vp7W
9SyIocBnAcLSuqGfcjSi0bKyZufqoESuGp6haFwzZm9PC7+0Xc8Nq109E/qK9Jslw2c9nIwO5aBh
P9clfrQ8cra5zUtIyofQwOIClaZD3uhIMQ8u+AXefnPksUszniNfZWgwLyjBTgZF/BmWbOHHrNuZ
KKip30oDLCaRkXFW7fS0wsWhiFXrF+MhHjubV6MrFm4DUNSP/Q8T+MoiiKDsKg3b+NCm55QcSnoC
rxXxP4TkHmOfOSuOeivbm0XyBFHkN+6nbZm6zRoDVcSR2nJRsy5hLf8yx+Fy9wrTlw6gAByhPyux
8VKE5JGQePvUzEdyXbMWaeHH4DcivSwtHI0wnHYhA4vhRk6iUg0CPuFgqyek4z6Xp6wLPTpVomdm
APYFR+pNqsVLCL3euNQTIcJlfi5zZ5WoM2ylJ5Cz8Yd3UOk/k7GxnGxrpWG1KBR/ljAR6pf+IvgE
Co6MSnV5Bs2gQFqRv5QDGc2KOe46zSDPuPriEncURCkvVUGHa9QDooeGoAaVEAD9WwU1aFwmp/zK
tMbrHKXyGCxzWAQx1P7mSn+NfK6Fi2nPo8OSCEwCykH36j9zkArPT4icXNFXEUUCUXrE3OeZ7YlQ
2RiIm+HbwWdP4LhqO8nSAZr5ZpD2Dcrsu49mJsSmPJXJzrDMHYD0Zx+GCQR3dcclG9Z0FZ2GeYHN
wnCrQU/xB/lDW8XqClKRlZDJUAAPHFI1gy+bv6tuv3OmwRuEeh3i6EcM2TIYq6cg1r+0ejzGxFt6
JI1+C2luE2dAxUhTYtvoj5tnMXD1cetvpXjVeyPc+Vx5m9ZqlgbvZEbSyqJlYLfmaAyJ8uaPXaik
eFKxxA8mV8XY1y3Ce5QvOxAPmCWuZp2zMAeH08sTS65Xi2nhYrLkbxjWjxFTv8G5skPx0CqvhTJ7
q6f6KZDpTcu6s0pgqIjDx6JL92brlwfUHTsmzD1dYlRxEc9yUH7tslSsB/KxWIVY9Y7h9I/V+lus
UwBYpWdHYEjdASyTpR2rPv0MqO+Xhm8+DsmwkT00dTHwzdSdtEhXtZJ302/f0ECdWwWhSpilT+jW
Eyv+GfPfIGagkVM3Gi3jdNvc25l6VFxrpenKAsZnsMAMe6pVXL6E5Gyhd3+i4sJiNQIlU1EilLjE
IKY4T00ULoGEf6LR58woJuqYlINukvPBeQwGgr+gF+8xS4KdLMtfcg4eRnaK9aSdjCJ8jFr73e3d
Zx8C/WSitSWBFan8QDFSNyuoahdHQU6OWfklqFgpxv2megZIfo7t3lm6dbi1Jqy1nSx+EWPuVJlf
SAVYoeFgK4sGxW5VculceOEKeHWmvU3o+cLG6jzfECk4/HPv/qEyf/jfHvtvH/63L7t/xT/fL2o2
yaizesrmFAnrKYoLlfxZnsK66u2lPzNSCLOEBsKugBXzdM1jHyrT7OLW5pv7vX/d/F88JlmepAuf
sYg9RMnuDpYaw8nykAVgN56dxndYz/3m/qFr2+3Onp5r0fUtAeawe0j34hs40g48M8w08rpK/Hl3
lpdyJ7BIUJmr+90yszGt3+8i9D77hiPXvhNxUnYzmT3cb5Ci/Me9xudg9YmXSd12I8pq59whCfdf
85+7d6TW/eMS4BgDO3TAZQ2qtAJT9y94zp2gc3/sfu/+iX+AOveP7zfNzNvB45guuV4A5zKcQjCz
5MESjZLsWzaakBDYoAG/MTQubGJAYTAjkVinYmSf7/3r5v5YRkQ2NpAvp+wvvjL8pOhmdlZNDKjv
JAcnYBxn69HXxPoG20YyUgAAXo0GcNPGNnFHWlGGbylA5N5pmFVpw2/SOgNdKjeEJ+/SpiCnXh1H
z3VJfp04TeomDOxMEt+dJKq/w9927qNyhOozboE6cHId+xMYIQTMpi2XULrfpVkSCMBFkG4ZIoz5
KrCbP/Q0ATFpnyf4qzhem35cTQXs/sAC0471DZ6DLh3YD90wwkudrk48JA+a4bf7sAgexFh91RCx
tn3ukxPKNr3BidpUZXdqjcrljGrt2TIUC4bzqwJAgo3knww2lR+j4RBREl7MIiNROGBzSU1qc6ly
lOZUjOQ+ZUCFjVQTO2UQj/qgNqferI9qgWpkImyu1OB8U4cvnmGMp0cBEj3IW/3Ua7p+IjiQd78u
0ddZ50kv/+wsiVZ8SXfKzMTLcuNYR5G14cC+RK10draq+4dE86mASJpR5IcKV3jplNpvo7XZMS+o
34l3PuJOa23+jR3pMy0YeVYTl/FvWHOmdpvPQWJBwm+fn5Vmys8Tfl5sKTDGJyjrTBfjXiSr1uJV
IQyeEle0BKolWX4KbTs7CeXGdkkezSmo8ZClrFQYt+WTKte9ik+N/tw+wqdH+2Xwukf5VQsqm1FW
NR6sLdLoP50RwcSKbWFVLmoxbQrICihbIEFANRk6Th6hS5SMGvN+taTdDLPxROrbYszd8YBSLj+x
e1LYzlHeqAIuuG873eaOXy86QjncEkKMFrj4SHvtjeud2DKmu1GArMT8IrJRQmnCQiVjJ8f/Ai4X
L5PK0lf3x/759P0zYJMJvusKnpj9FG3zEg8JYTivuuv8dNZ0KDIw5EFcPBGSywitPqFpfIgV/1lK
gublp1Xpv3iZb2MWHJNsRFFR7Qep3qI2yBatob4QoVYBrig/bI24TXViKltN12Hqu32W6sgXxcFs
qRRVazgULGC2ir2sqvSh1KNDk1PnxdW6C1NGz3pNeBwZGZHozWVh969GoW37pG28VGhwIfFguyE0
bMunTgWJfa0CjL9FFGK1ctDUGWp/c7lWKdJ5HKKAfdIwXiq1KRloPdDeYl8jD8xpzZfBH47OmLwP
ikGZSuOJNeSiZkhn1Poh3bLapiyRLoweQkqHGFKKqZfnzD62rFF74FUuLrY6iZ4I2faIDaTKtyuS
a/KkJd+w/B4qijA7Ex9dSWoHZlA8S3rvKeremR1x/qT/mfR2aEaNbG0G8upHnPlHWTDpC5olaQI7
1br4IKKXrhmtFa2Q+yGZnKXM+rfO0q/GdJ3mFM+wDi6doqUH7H/OMiVVV9NQG/dAxaNIUkGeBAGX
nAhJS5kqAjV65dUv2bxqYc5uNym2tTl9+mRN07jWV0c1VkN8xTIMLu3mtigXiVZ5HkldUUb9UFUq
nHTTesTXuSvb+NtQL0MfjgzJ2VkUTvuRo/hICmtcjzatXyd/87JwdzUbkosiQ9srO1ZqQtP2KgRo
RJHbiThuz6TPQwMSnyfoN2SN8TSk40aa2kHEVJSNtutYhMlc7RZN6xJcjy9WlVj+dJocPVI5KAuI
16WYEaXDscAHRBWHhl6Qu50lwPklsRt6Vv0SlvllA2JGFcvskgSNTR27T4R3yG1o4h2rcxM0aPDZ
h6r22iGM1c0G9pwd7KJO6h7ZK6+QPrGNs8dFgWLU1U9aqZym+4eiDP9UlfO+LYgmq9OLS3HWaz2d
cYBWTIlUUlvIli1ooJUwWaY1FUOIB2cuJRtd7EeTlZ1mRwTo1WDda8kkIhqbz9hpmdSDhV/4OLQD
lw158OM0Vr4nIxepGs3PIrD04iwZJyy0ERCKNVVbut38WjflM4qpr96If+PuRzfIyeu10fesKdhy
3jUuGU8WQaMLLdeQ69Hxsw+Qz4Qsj17qjjazs7Zdfwoz79YV4+XWAu87Vm6xbFt5VkOJgNli+Vj5
6AKTRDcP5meo6NPapKPk5T6XsNTffVP9rcLpbEWZRqpi7axiiWGYDf2iDsF0ToPgvd0yK0QpvJMM
PcKxDNhodgoeLN/wQr10kQEZHb9PI71s4uiyguoxpfVcKRo5V0SLaKvaHleu0nxrfb4JlHS6KVNM
lin5PYEKKb5oow3cvqfQpGaGlER+ekHMgk2uIOky1G9p/iuVZFg0MQYelzMbI13rGJtIdAr/IByD
TIES5ZubMhlraoPdGdovM3RWtlZ/dKNwNzAAHxnLulvdUTEDA04yw2ua+NFCZ1OxckVwZWe9ZTLk
nAJ71om3pdjFYQlDYewyaFkULo6J9hpWNRRxCDS63v1Z1fSSDXnP97YeTEs7dP4Yv6TdOTSan0D2
twrtAYUamfcDfojaF5su9i9MWchqDiqmz+1IHigpQz218cIP1K9akcMCFC7dQmX9FkyAFxSlw0pq
7VoK90e0aDL7DhRWkohvYvT4E+xya+SGs4jaOSEsZTzh01JHViXWVb5L+MuW9czIGB3V3yvBb97Y
yOsceH8sxrR9xHV3nRCGAOpCcY6hI5zjmCqeOsBLFeSjr4osSiDH2lgeWl3ZCrsh0Map4kWbi4Hc
c2Y1xIlTwkBXYOQaB/2J6Uu6MTt0OgJMyKqqki8iOpQHo/GtRQOK34OSkebrzIpJ/mz57RMlipEe
BKRzFK9SMaP9P4/MD8OdogsIb7rOX5iLrlsSpJnurbriUhWUjVx3dfX6z4doTja1oQ5b0j2NNU02
y8W5+BsDNhZJuL/fw5KD0MCMVyMW8IcodZFw3u9ONQPnLA3IicjVl3wCl31//H4DjKVYx3n3xkft
VgwhGg2R7psAaUQ434scWhdoIruReSpvwXwnyinfl01TeBFxFUSXTLT2rWVBKLStcqV1ZG3bJnth
W04fI7J0TlsVkv46wwxqxyteoEPJX7+HX5LvK8Uf1qGpvN4fSkIHLEWWYmdsTSPZDXBZd5WC6aPR
3K0TNGvou83+ftMPvljK0sQd7Hb4fhvFs2sI/X4eAwnDgrxIGYN4qdQYVeFdI9xgE/CKowdUkGHl
/AcSSQePpI1yT1JFsUdbUi06ToEc19mXGtQKl65k20XOqSPOalVmJD5iljW8RCTNHrmj8LoaqUAW
cfiYAiVeFMhorwdFxO8Yf9O2cjygIt0PtCdkwrK4iGsH0zesSubbrKeMkcg0tSz3rehQdJTaBkdQ
QSnhJtW+L+dk9flZJp6m2mtycDZFGxzamOqom7NRc5OgILUBQWZ3AYuQ+4N2nHscUgzBIzenc7fr
lZOTgGqPmIUdg9nO/QdGTNwqE/aiXuz7+UkIJAsDMFrHKnC7XY39/f67x4yf9vd7bcS1tYspopqx
PhPKFj3Cy1gnav2NDWTauex8Uy2qN0Vv78CjyrWoBnLgDHdRldQz+GTPbcYvEBGTorGC98jXOwDk
cxaT6K35sv1RWUzAmsoElBJQzo2a9ckTvSblLT2y1i49x1kX6IQCxUQp5TBNsmSAZTbA4j0MEqnE
4EW1iNbGo3H1B2q90a02UWh96H3zEmcIoRXRrLMSyWUPewAzIwNzWM5/d43//7cU/h8shQCwtP+t
HeJU1G34P7zPpGj/i5fw37/w3z0RrvVvpqWT2oIjQjdNvA3/6YlQhUE4Ar5YoWF34J//JQGBbAQh
LJdPw7gyhY2z4T+IWua/4TCEwsWXObom9P8nopZq6/Z/MegZmBlRq85nVQ3HhcF4+7+aJAziYBtL
2toB3s3MXbzfpDiIJzZG6Oix6m20efigzMjNHqQvFp7//Pj+YCtobnolt7w7KHKs9RxJf/3AUnyO
DpnxlGmNYy4ZuJaa4LzZjt3R5fY8W6IxkGsJq5a37Mxo52YYHJFtI70nkBJt9zxkCmp0tNvITIqH
+8em5u9ZboabLsgCsqVI3l1m17wHVDKF2QvT8I9w1K8ioBfM+5NkZkw2QLTCu2/u/P6cKLn08hgX
lVWVz00w3TIxdIC3Mlp7Co+E67s1ot6JQ0dlg+Tky8CYG6V4b/hht7AnllZJWewrd2xZuxXdSvrG
tlWRUTDtLZZcmnso5tX3HFK80Cz7UurWW+Uk16YKHkfRvqYmab+aid5aTwkDByeyZJzZbOhFYAyY
/gFjYsnK0v2zqOFquKGA46kkI0dd5GV7BD7lwU45GsiuV8pkvlbZeCZ89lHVow+TLpjpbvaYl7aX
a366ndBICKVYO91H73Jy0g0NGXpAUSPjaTN/wzZsXpF0QNBkbSjxK5qUZotkkGgWApeQ+Kh0N7ZJ
/Csufbxl+bVQ0AH5qJMWgLCMWD+Ebf5RBjyrjOUwuFmpv4Cvug+j+h0b6A2LxZNa1RensZ/dUH1p
HGQqwRBv3cw6uiq69YQJr109akq9YJsC+wRUsyz3AzJbLwyqn6olqpRc8x/HAEiGVIc964zj37XD
8A0a5NvRUY5kXbsOkk0Y56uJ2EwEpg9dQHY3ciNdRNJzmWwntrWrBcv1Rg3B7edkxhdG9Yd/l+Gx
mKZN2NG/B4+urZ3TFittyquVljeo2hDacxalYWj+MchkiW/tY0SWALgQyVmzvmrij1biWQ3LUmy0
Ow68OvyIBoye4BjJlNJafU33E1Wksw+D+1WaKUSXgctR/jYIxCBuGTE25nhA8VE8qa9gfNChqJmL
HdZa45856NKlyUiupSi2hXCIOB1BoYkGueuUXqJ0lw/KGaiJ11MEK7Z11shdXOpAQbF+sgEpRuyH
yfjDJOeUWlxYgzY+dw4C15a482Vn8pVq9lgzUkfwlbzUqv+q5+6p7SwkXIKlUQROZ8g6FCKl9mO0
4qJ0DwyuKXuA+CxLJ94ifkyWJFIwbrPVmTjybA4EkBUNslBmtkrvD3Tl6ZMjDJqgJN65kzyzYwU1
gTfA01BqK1DMqwrhWtcYl9z2S2yW/slMq20WJK8Vq2bMT9taR+wsRgLxUKPVTntju0DXOEvqc45k
S2unBdlELyU+gkWzzCxy7VOaUoSu8bZ+GnqHF9m2F6TDrYbRZNqFcbZLLGXBKuuxlfp+SsUe7THi
rbPIWcQ5CVOWtBz/+AHv6GEvSshQI6mjLySyO9FnK7+pScaMv7gf4eG1to6iuEQv8fvuyqhP1jq+
nQiZFwlzfbcZeuYt9LsDGgbGGrrG3EbHuLvUDEB3pqljVwpLsA3xuUHw7wXVX9wq28A95W59a2tx
dQNCayGZDIs+1i9deExrm34jbR4tPXoZjH4NTIkipu12gzJYC1EMFy0fr3a3SblKcHjFH70O4oiU
jb8Gyw3pUglSCEXi9RFPbszBTJhPRV8w/ArzBHZ1S3zruUmjXx8HGwvM4drqdcgv2d7UQu+QtGho
FCbyKsPGWjkTlxSkl0992H8jlLmKsv+QJb8k2LsTuAYYtIq74S9nFWBcQnSrAyDBld1ln4qsn9WB
aZJmsASGdG4w4aHSrVR2x30qrj4XAbsf/1Qtvw1DtTGi+E8GiE7IKVO0Eu5RwNWkbQ1EqVSRkevZ
s4hInSegFRV/gc4Qd4WGpLXp8mfBt0d5Hq+ET9OX6GKbznZrv9sQ3uJ+WzHnii68xI75PY2YKGTI
2lGLoqPrpCOCQs5/E6QnIvCMEwSqfZDm2yQ2Xv1I/Nq+9oDgRVmFE5C10LAPvtaTmDXs0eGBu8qm
S+R3eyAiK8PoKe7Mcikyuey19DMc1oK2WPisDLL2oOs7mWQXIyOkDBoz10EmqHXnPkSFsdRalUV+
/pj2Kbsz/ThZTY01Q346uhSeI4tLX5HgPL+7JCIOXSEUUw3D3wldRD+YuNJbxAexiywGF5qufFhN
TENIv1454AJYkzHFyPHF6/bJyf3vPp/QM6nos/Lpq9WCFymja+CMy6JHzNJ2lb6NmLYuGlu85X5L
YogetghRiRuu8NXZdr+DcXdgqnAZMXDPvncTcuEiJ18ttIaNMKermnUj9vR+i9GIWF7GOW1iHAWy
Ty9ukw2AvW1JHnBl2q+okEJasG7napj1G8fXvSAe14HU3gNGnsug0b8yvSZWE11bhBkie8tDsbVH
+UvW80phhJkO+nOpmqhKyaO3ZYf7wW83kzM8QPDB5E2nVigNs9URgeOg7Fp3qzaoTyQKL73QGD2G
e8clBo/tMEjpZO3W1kXVakaP/Ccnv7mVu27K5NMYNPwNEaK0iQNRxADw0AqgbOw8nFac71C1KYVd
ob+i0AdCQ9ymyXHTF5AU/RZr1zThtEyrN3PI2KeaPF4KjtzcH/0DJcVyKPDmaxwhulFvAmQ9c0Qo
KVwPPdpJ5gTTsyuzfT0YJa/4e6T20Q4j6E+YaBvYfpgQB+UL8y8jBfNsxqG7GxL9iCOQsUGVfrSD
KTZFGW+cRmdqQt6gEIlYD0GVbgw3Z5phal7XaQW5i/kNKAQ646z61I34BkEV409d/eq4btdO9awn
uD7ikuVNTiBq2VIP+YXC2wH5R8/bNSydFwSWZuk8R/0MsLH91ySx0MuE9bvmpGdyIkvIm/HVyvxf
EiLFSoFILe14jud6tVrnwY8MfxmJiPMNA0U9k196WTLmCsSp1L+mQl0YQ3pTXVhu9nt26tH0gGdF
hVennBGRO99AkKI8yMSrogjOX/3csws8YQ1fIgrnFS+KRfGD2K1vS/a5w4NhIBDqOsRFBRgK0k+f
VKf8Nt0L8Wgfg+n8EIPN26cZDkmDlts14iOrEBhAxTOx9nLRheLS2LSK8UTsjx4CiWgtcB+D4SmJ
xOzoBGct3HZGuusEBg2ZBO+pnnzFjGirZDqFenxttfikkqlrj5a7zDOxh6O2aJvMq1mysWFRGSqG
8oXNC1nf/5O981puldva9BXRBYh4ShJKtiVZTicqp0UQOcPV9wPe+/fqr/ffXX3e5SoVQrKEmGnM
Md4wlefJWMFn1Ha5qkI1SpJzi/FtLvEb6+GK/5LgpXH/0INkV/NhJNEQ7tRyxbwLppjpzxEy5VGQ
8ewSNMXFFrR2smh4UWPAZmlTPFxnHUz4FoBYtKpx+phFKAzuc3UWcU2BhfjU1r8ySaJSMOH8rrNo
GeNnjDIUlTkBiEuWeMYIUrJWd0TkgpKSblNzVEJHr+yvj1Gt43TdAF67gpASTbQ8plAFNdUBoA0Q
oYRoir15croK5Jewt+YLVJTtb931PVDCR82YCFOyK77dY8ZyVuegAPPA08rPrFZOsVDiyZyE74PR
v+hh9zW2zbdMJZtI+4O0RWAVIvcKnsWpFSAMoE2zrbCH7JQm9nGhOkmggke130vVdafJOAvgevXW
BqQSerXyonyNkUsB1duPI51cQ7q7luWfsGGJHaXkrZcNB/6c38DppmxzO0ptAWa/Mj7DhgSkmPUH
Sbzdm1Knz/TUjybRUMTQ29nXmAUPQGT/DTrdsAMw+iQmAUFrgowgcMny356V3PhYxWirUdNfM+EO
qAjDTKT6IQJs7VtYKKMxfDLhnFYhSJnrkcyPfYPknDWxC/P7hid1fHP0W3lETRNyp5lXQCdvhMyX
Qcke8Sxm+bevqZpgggp844YBth2KAv0lBnMuEynPpcpSHTaRMYFrauV7Sjn3JM3uZWgwDs4Bm6Yc
2ATVGsX/lHx9i6RYf5ZnyLnQ5X47wScVzU8lGE/1KlH9qi0fxl56Egvj9VrEeyEGE38VGWBGZyAk
i9pFDathArfTC/KmQ5wOBUvta6yl400w1hUa0ZAEo32YMUOV5pNM2sZDByR2V5Eo2qKu3EMxtG+N
9HTTgcwhj1FeO+Rie7DpeoqV+mPck7fTkjmqnbP0WswCGPWWKkSHtq5CLwKNZ6/ywYfmgDapSQL/
+nrtpWZDagxudZi54aOA8IGT6Q0FkdG4brV0v+pxMr6m+mWlhE8Gyfq81+8QAiMVO5vsAteSwQmX
3T6TnxW5+47C61cw9S8A5D7aUHsKFOJt00DUV3xQCv1PeSuOV2NB8RTrISyudk2EFJo5rgPqZyxn
G0ka9lV0P4B9dINrvjZy0JjJlfRf65cywQK6e3DvsZx2IyofgEWLR4rxcGqQ479lbGpNEXwM2srv
ackmcgoHgR1f+BpWiNbUGAAVLPOmEO6bCML6BLfdHMPv2FC8NnhUWfdkzf1sexwAB3TA/QwU+GKO
tjz8ZZYWQ6+3NKqX7o93Wlquw4K+PqAskFLo7e3gCvt9cVhavNfM4D6Myn7TZODSzaL4Wv4vQffO
KirMW81GpgK1nMznr8c6OXZVDQzj7zk4IS2I+CHEQn72kwE4s1382jqkg0d7mH00RLl6X0A2y0PP
SGurrO6cTEP/NUUuDj3ZEkzhiHiSu6BUAnOGrkA9eOv6ArDt4s6gKdDmwXGeu9mbQbsZ9z3VQ2/6
ScbMMBu1Bzs8u4Mk+gxaCSOkImdLguXXZvPvUsGbOuLsUADLFmek+ahYXAmWwwUno4YIG6zotAsm
yFQVPJIWZM3yPBfAkGBwXUpCyeJNFfYHQJTUApWw5Rf+HC7v1pFO/xdk5+dwQnBDy7Toxw0P7tBg
X+GWN7fnaZB/7tzPXYqEwsrVBFbyfEuXu3JrWPPrRiLrMp9b2mS518vRcu6nOyzPlwcAPgmxfuiX
CtoGfXtabkVEMRYDzvnW/PaG5ZVq6Nl9mskEXwXc0HJT5K6iMeD8IY7UkO7AsfqjGWrXqJPw5/4q
md4BRFJWXmpewYcWpECyBiJV6GVTPsF9Hk+/oKk01vT1FExeEJSAlkT2QH4wQS60SO3k/9sX/3UN
yyHaq5kFGFr+eedP60VIBltZt4JaMXeOcM6itZWQz1oRznBKklv0c3MH0n1Um34tBg1ZB+u53Lx/
3sFVGd7l0doQptqDnSdNLmzuN6FFqOv3DjNEtphSZKxx9KXlruVi95BWfect14IG/T1iyqJXiGqH
pVHKQO8hhPy8dR5Xy38un/jfnjNb6oHhbOuz9IQuTsgl5FfyP3QEdBFg8gODXTrD0n3mN1Ai5A0K
YXERjP7SgwfoqP6Yqehflm6mk5b6CyS2XME/rgW68OYaKrDkM2Sdlu9evnJ57xQfDEI3QsNcA669
jLT57i89aXn6ey7X0ZVkRlLlCVEZHYkwUMQP+mLUtbx/efgdrX910Z/D5fWJNKhvznmQ+Wb//EsT
qmvhqakzgAazOVlWBvVaDqrN7wj/7cvLueVpMPdCEWc9BBu4Tdg8L68pS2df3vH7///sgsvz5U4t
Rz//szz/OfzH68vTf5z76bZFqWmMgPnHYGBK6jhRNtQUW4ozvoQao02xRbOW3ymbaotuF2Jeo+yh
7IFfH8p3S4v3mow+qH6fTc1RR5UKRaC9nBAGijPV9nbMjJXfVy18SiRIyTUes3SX1ziFShAzyBFh
ouCvBNEpSqH1hXFotstDbubNtpIqPBWW53piyAnRXtA7eq43RGMooxgZugw3reSV5f3/+RCVImzI
DfkMoXvaJNojVjrhDsvdcHdFhTyHzT8fwrTR7OWwlamJUx1a96uhDzzkjILd8kKARZitGa2npczQ
6Tx8lgdzBjf+Pv09N6wGbvHy8s/h8pKxYCN/3/9/eP33k5GAzX2lkuNhrw7V5P3++18f93O4mOj9
dfbnq/868XuBv5/yn879fvvy6qCpb9kVQev1CiX5f7z4+/8/XyfPxYd/fPxU4flZRM3l5+N+b84/
3vfXpf5+TEMKzOpl9lK/XwXvHdq4+PrjLLV4BP11uNgFyelo+i0gm8X2aim/SENVbJeH5dxytLyw
PMVNBOUNUQCR8x+s0MblZHBbkXIcINSQNGcZCWeLWy6Gyf/3+S0tNJtEFUHoMu9nSxgzP5hLBwjm
6dOsisrLV9Jxqcyoi8leM09mIgucq9ZsahZjo26KyWngaE+eltjB6Mt4O/zUdMolhED5JfCVm+Gy
X6YilNUU5t2loBPM65EIeCWPMg2+DTaliYLsCt4i4HyX5+KMCV6eYpL4llI7gH7/b7+45YhIYt2H
U0WmEuZ+JE6RF7C1wWAyExG8K7rAyWbPysUZq/ivo3+cq9DXYBfaQ16dobzNjMNdHnogXtufc7E4
IDOVg8CAcDi/ocNZfB1Ct1naMyLNs12OJG7Mz9FyLurlElUu8HPjGGebuqqJflUVS9FhMjlcWnh5
rlXy0zXPr4AMqLkt1bZosSEuZ2e83+rbOGOO2V2TMZ7junJ+WI6Wlv7HudUcP7L3+YyXheCnAvdz
vDR0l5FTawxsKubWXZr4tyKnLUvRz/MlvpwIvbKmBCNNcS5aoNjL4bhAu7saf7dbVH4DAQbwO7eo
sniw/rbocjJGgwU7O+O+XRzzprCqAWsqGwEAL8auTMhQfmYG9vw8GOPYK2cZ79nELOmavN+BK0NM
RHu9zsaypiD+/fCfzpGB8YWoltahhIo5hOB/PTTZTLJC6N39PTfOwuAx1t9sUQBVVUGBTjjuA0AW
N+QgVbevuxd1cQ9c2ilYmmg5bJlCkO4PUeCv6eu/LbE0zG/rhBWWD4I+jvbSBL8P+jw5/T5dRqbZ
aOjGj7fvpRmWBvpPTdXO7dPncuGj1Q9NjvYpNNNTihQo1jzSfppoGXlGDHYUzRpKIoAott2cUR/B
ltyuWSLasRxXizn2RoX4jtcvxrzRrfgEvtO5/XzvILSDADU0LGKX5z+HZqDjeBKyf15uoTjfx5/7
PR8tTyUFfSEJFPbPyIhlw60xDf41UTNHdA7sZRj9jCXopxstJ3+Grh6Gxqkx2Cta/8cmMRQk2RYT
yNyhKN/8IQOXlYUkmn/9E6/ZILjaVDwtfalUgM7n88Pv0+VoOacKUP57Aoilp4XzbRDm2eb/Qyuy
JmrG/wu0QlJ0CWOx/15pcvP1HuZ/6zP/6z/+hamQJAngxIo/MBWipinSL6ZC0v8HUHpJVWRTM3QE
H//tUbYgKkyQFIhCgjKUwGH8G1EhodysmiAtAGiA1BBX/y+yk7okz4iJv7S/gdvhiMF1mcZKAlDx
T+1v2A8lPjpX7U4amVHZtNl9GAVQ4aY5QIwSIOVJKDfb5YFgo/O0IERzQa+x9I1qlG7mw+UhrqnK
1THibO28HC0PuKLUqFfysDzNh5h6dJaEXtLLkb+a15zloZ1XrGV4/XVOyBDkugK4uuFL9WNrGP2X
e6G8OF0rlUFGTifrssQdRTy7zi6H11ImJdbNJp7581RqCBDjY+aWM8pOVw1fy5GLVBBAM5vybjB7
NMVC6tWzXLZN3pqPWUw9NTPovcZID2Gd2tkwwFk1oVusmhYcWqaJ+A3pm3q8fZiZBph99nfEQqGF
MI63JAZV1Hbk+kEASLKtmqxlZdFBVQZlcRoDdIkFnWsKYuPSjuZGlzVq7GK+WckTLP8aAZe/Vtzl
8GcdXhbflYRNAHBAf7nOZSZfjqIo1zdInZUJSejlQZqAnog9ia+uzgnFRyZbgqUbwrwz8a0MrpE/
08OTQus8SdsYzXscYSOBqI/Y1PoGEyO7uPbFJqBYy/0ZNkqgnNM0Kh1Ef/5afal4KjbQU2P2hMh+
sC/L0TKV/54b51nfyfr4OBgSxpRz5LQ8/EZOy4q7nJMNWcPdBC7y/7rMLKvOck6YKIQOqQKbEJNZ
dBXmkCBG2hhUhSz4yXnCJQPVbAxlwA3Ednlc7aXakVARuMjqWb/Zw1clOqArECXKG1j4XtOBEfIk
uM5W4rGntAU7xa1qfG8alL7PJeWvtj1xZLZrc2WnTx0VBNmpkSIV79EEtfrau2o7dIZv0oFAKnu5
/ZEcWK7P+SGM3Bh3HkSYbpsOjiv49Xq6Xw0IG3zlqmeAD5jj1FvrjKNVIBvHgoRliY0JELGTCN7Q
An/oj91m+hAvFNmhFivIvJzgcOudZQLkgT+i7zRxA80dVQETpaHKmW57XdmT8YL+o2Su9h0/QJtD
mEimLE1wGMJgt7Jzdl7FnvaktTDq59sGs1WFYKBAE3YiZZv06zjlt6JgRV0VU0Fq+KT/B6vUbUwq
CsAhX6lL6am77x6jo/YEiMAM3GbfnFF05E4gFQdKpF0rmAYjFigfxlkmxYp2+RE8QH3ifPGKPqX7
ftvgibgT7iglk8AvXpEaoGiSwAjpYNI5qBnGZA9gomIWbSlb0uBDtx6jB2SwZvnyb7JQffWJtrQO
qh4+z22Tl/b0SQHh1qBCQGBrNbLFv2HoJb4j0U0VCXHx+m4Igf7a1KgCeYtKSXtaDbvsQb6snlNQ
LipzCFk7Kw6c+ohFIloSxfm6nTZd5YqZu6LkTMWFsXkqDB8JKTisWDaLKRxbNzlre8D+zXP2oV+y
J7zx7uMeEA6YgZ1ZvZq4v/vonQi0YmuT8gFj0epUygmZP3XZRgDYWEeHOZnwMJZO2jhI1RmPq73w
QmGRH0O3Vd6V7+ERri2Sp9ti00DvtbsIID1YBCf5ymsvYDhc1/HnXHhdQZZ30oO8YqbwlSdkMSH8
BFZ7vOXnbl8+DQ/yG0zq6gW2bW/adLZubxQwnCxw6wlqPja4ILMGt+KqiSfDcUdYXN9RQzQ0O3ir
dm60EZGgeUSPI6IlqCI7EODhmkhuc1RCZ/pjblHBIhfiEfHr9m2r/TE/wWjv6m/la7VV36Mv88i8
M9audg7corBQSk2nCyCxobNAhYn5rnigjAu1SnqGskMCfguXioAObJRyn/nXTXc/ZiCJcZ2CaWvV
7/J7mrt54hv0h5QttBt+lbU32705X90BEYbugGiM9qzsUVmGwdwdTAfabuqgVUuBCDbBS4Tzjpsc
+tlKzkLk1akey0MzAYNnzkC3xTf+ZJM3PomTm0E1aV7q1Stzx3Wk6m0N2pcCnVk/qaHLQQUXZiO/
j5Odb2H2sPSArnocSKVMbvWK2tLKj7+aYK3ZbMeQdjhJocM9r9+nx9iTPvJvkykUYII/ah5o3I4p
qrLjl/Gi7oMANq7Vr3G13vRwQBCgs9VL9DqVNsr+a2bL/g0rp2lTPMQNil1WdV3TlmHtXK93orgp
Hq9b6brOGj95ED7RlqN9e0LTZMvYyx6H0OELZRz2IDPv2ydciNBSEWd6lmMKnsHvwBYOTwB2RcNO
RRX/5mcsdMw70jZ5jOmUSK8IbvA+Vyeo2VYu6KsVRNaYsN7VjgzvY3qIPzAJMz+DU3Pdqvc6JprT
6ttAylTGTok4enjJu0tcHm5w88/w8QfB42OuhY364CjsdeGtHkk0D9S99vhFnpuXKwA+sNkPt9Fi
rx089Qjq508q6aWi8vMZyufl6Zqa2AiWRTzWw70u/gFQ1aIdE9pMHhGIKYXtu5sm35hTiChUSpZ8
HF6w9gGgwM/Wz9P52r3J9fes/sboRYlX1r0VQwgoFl5NWABaWvrAZyiBaYmDi1QWk4UezlNG0Fjg
PGJQ6CYt4yTXtxDSHPrSSD+DKfyDuRIq2RbUYMzNB4/5X1wTm23DzwAyiPWIjMUxSF4Am6CXzeU2
9nToN/b1pdoinRyx9O3E0kM8Ms9ARX122h7ezC3dZHCrWg9hKTkFhOnJuYuyfV7thMhFFLnr11we
NP16dKJ0I+WHGzKv6PdZSJY1zozkty6wRQYIDkxjjlIf9duA6ufu9ooD2BaMw270lbvV/XR/vRhb
ejQuIDvhRV8M2FGEmyzEyF+4BFh2VY0OjxNKXra6K7BHBHgq4QsQ3WXyWUYlRcXZy76eErd/zD0k
XDyT5WGDflyEpALSS83dbUCJ9gB/ctxB+PeeYE3QguqXFH4qoXeVfbwmV7i+5ajF2UZF+NVfrUC0
pminnUBoRfUOwgM1EqiLQoYwLkEkQmJoevpxTN3IhR4oYxUQP06516oHqcMZ3jGSA96jvF8u3CA5
oslKIf8mIMdrFScmosv8UUBZ7wFFGES3lrlB8r10qovwoJRrbMQSlt65Qkx51Iq/o9tRjqk7W1R9
MbtrUGeUdzLqnKgFt85NWyMkBROuLNEI2pm3J733ZRlVDTAgVvSpPBcH8xWkQXbkLMra1124GxB/
J9KwjeeycLikkwwdwRr3w9r4UJ6RCN0np5GC9TydNn8E3anukIlGG3qN8263pmCzXrnZW3MU1t1x
coMHQdq2G9zodqvX0j9qKBR+V2/DHeRc477gMyY33Cl+hoSqE7agcw6pc3sRUV15rEhOkXzecY/g
uI2oz+Fkcu5yG0dXmXDVZK+wQeajuz2tHgAtVvgoy2A3nB4q3lr8MF/F57Z+7nq3uiBQD43KS9Cp
P487YiWuYk3Mro7rVlvjK5NsYTRodnxUdslxfO6fqwv3ny+L2l1xFDSrumPhgMho55v6sX8EJ0OP
LZyp8BoEWJO7bKs/SZfpOxyon/tpdoDmDy7J6gsHBKIou8Fn+1C8Y78JRGHmvNGHHBGtw6ulI5Zw
ajfBWXjUv+g41Vq6gKxG30V9ksCCopzV2GwiNPHZmM54QopcyTugKOkJiWYEG8rGr7oTfCE1X6v2
qtzpKw+RvtvNQ/V+X5GWAb7DDA8d5y0+NniMXL26dRO/FT0g3+LtFGlu2601NPJTr6cCq3mr9wRH
lJUlvbt1eZ9/sU4DPhpTb/UEYidc519UA9fNXdts0LuWrxd2VeV9cxE/UmcyXwwPcbEb5o2EnpCK
6wOKgtc5nU50+9CdqlMlHyQciU+rfG3eNrdXcAPgZ4wdqAbZbsEEn2+f/Phy5fb3fAH6u2CUzWhb
PsjAKwcXHCa+sx3+uCL1sm1L8uceaT7emkPUlPzspDQbYMlZgroVIitW/AZu+Hp3u78+c0Xt2DOY
8S+97/J1l1Gd9dg2mX9UwvNZsNYulCPKHlV01ouPIfXbrzLz8v4lQRlg5bR4CHhEE9J9v+Gep4ie
7Xuq+g40eWLOEN1qq1oBWmZbhqTlzFNb9aT7inaDLoWxXR70MDO3sxijYVRv11XSbbvQhIHftv86
Ws4tD4HCqxAtiDAMSvNJgx5ggbbvqrnGToValjXAyCbaZ7uM7HJBonI+6iUSrctRKghcF96Vc1K6
Ro8GJ8zBFCPRXV4e1FWT+f/tfysFCuiq1hNHqr4eo3B6E17KKuhcOSNSVGtq1kJOkredv1A24FnA
gry7mahypBI6gh1qwQrJ1vqakdvMSpb95XBVsM8fEwyO5QeN6bbBZ/g5+M6/Ixmuni0e2KLVTI82
MMemWqvVOg1AYTro57Q1UnIOEBvCZnYp/TcSxDtqXMqm07dGYWUfWBQbe3Y8MdjMO7LnYMnEV5WV
wkbhLUerH+IBBrXb26ETEW6whRgNozUfqmh37aGzdFs+a+fVYZTgOO0EYJ7gS3H11d30O3seHwS3
IRbFT5DvIP58hmF93Yd2cGhf5Vc2SNOOX38XQ7SyBLvxsZw5jqHTespreyjf2HUGvQuhL5wcmAqp
gRydVWCn/FyiSfuKBMSD9Kadmw9hdIJv0DHcaOU1X+u9BxaZth9LK1FdmN/yd/cVP7BJLZKT+gGU
6ogyEqpMt/Ck3kEPGz4yL9sQeEiJXeybPTp9gD7rPwJqai83f/wmwfsWE/e96kf4hdw6wxrv4i+C
YnZ6IDeur/V3/lYGKEPZMaKz+lracfNQyWS/w78F5D7gvJmW/FSd8ZAAzBoWTs7sukcsiPXvWK9p
EbyBygOaTSNRbOjR3EVjjWitW5mvHpttcOgBdd7BSKjR99UtlJ4QKBO/emSZYgt8hnIP2mzY8W2Q
pBGVN3N3RBKWbdLKmk6lU79cPbA96Fg3Mmq4mO5iuDxavRfs6ZVFbGcfMRj63u2egeuCPO2eBfdz
sAfmsWh/fdRt0E4bbTPhmH64etXo1l60XYG0guRvtWtsvGiCLz61XNnTaGc+Atm1bX6g0Cacm9BN
+X+fEyfhVII/OCgF5FnW9xP759WOPIq0k5hYzugaK1YnISXq5D14A9oVuxX9JGKrgZgkqjRfhZ88
V5hPznabFu+ACp+wkF8Qp5UcZRvsFDc4IlWC80C/Lk8olBURXkIkYTBn5TfaqzUa1Ey25kHcIP8/
+O0lvldzR38utygSoIx2n7+FZ5Dnq9wZv3R7dbx2LlbXwaXBaKy3aRfT7T6gbAMKCJ/Hnq2lFrkw
JNh8s6MSbHb4/I4KmRVC6rO8qfzhmdYo16ZX3MOIMF5lHJ/AHbvpgd1LOweBfvSmFJ7JRgBGQJt7
wmojnQjOj0Xqgtqh2YvcSWq7VG3ElxDCmnV4fUUi3wW+E7CFpSmnlvQTC2dqkzATKOlB1z3Pip/v
+oHtQGr8GRR7JRxUZJzYu38S/LE91dbUO+bClUWNvZpBtk6PniIZA3IEKKk9iX+Q+e/27CPFwO7f
JkDJ74ioIDQRsU7gFoZgeAkhir7OntNr39WP1NeBx5P0IFkZe7rsXoPzLMH77IlPw6ZAzXMtY04p
+UNISt/BkSBbWQNjnDzYc/Y6g3GndQvhXHRQBR8+JDRPKIEv+Zbart/mXvRmfJNFwBTlTMe43SyG
IQkgGrw9khUQXth8qx90khC/EIyJ7fJtNTnqRz0eUyRCYg9/qvil/WaKC18L5P1uTp4Qq+26h/oO
7UEdRe7nQvZjmEp3XBfJiY12xMWNLFf80L8BZCSVoQU2eaxRfYZKJmDxVbrid1K59duIOjo3rT/M
QFmWbyyesR/6U5P/SjwkI9M3GNqhjfCCQNoniLb9wWQzrTv1x9Xw0CFVDtAr0qfJAWF2D+AgBtLw
nL6Zp1G9S29u3zqSZCfJMbk9wpnJnoPcRkehA/rdH+phTrPMnOj4briy9pIcwr9W8OSzqGIcZp1y
Jj02DiQdyBOU5FD303P3AAHQv55Hp6E50Uw7ktayAf7RutXX7cggCVZnXWXhPEwrKP1eOq7TcGvC
YgUK7dQXDCSOKHGlfolY3CU9okVRHor+iawXK9FVhfFBqOCy5FQfuqvfkUGDh/zM2G1EazwU99rD
+JCbQJQtk1lpD0OM2Rl7XG/l0JvmjzsinUk7AtwbL/NMgTvDmZaf7eCfoSYbx1nKkBkWyDl+56gz
jus4ZrrB26Bl5t3ll9uhf9DfFKc1bQxwxO9B8VuGHGYhH63q3FaeGPpjuMVs1SATCqsMW2fCCCQX
iWJgEBXEi5tc+F7uNw2juCIMA1s0Xh3QoWGzhtyk7thnX9fFfV14KgwMhFlgdwHSJQjJfYrLlexK
bD4V3OdHNI3WpLCMb5Zao7ejcS0kL1q8Y4ViFqVjoeKhS2w1LWhPJ/m7oZnPDDdNs9PeJSVO7i4W
HFn2rqoj9y5fqCgI+lsm6ysDRbaY7AFzbSb2/qD5gTkjkvgeplZBJeClpjO+jG/9gZHGhI2wYIyf
BAqZ0iGJL6K6Q4Qy2VQbVAtGOBJ0p3zDDpV7JYDXl71edyefUStgqL5WEL6eJ/oV+1uunfutnOve
Z1xo+T5BAnG3elMHV88wpHBBw5S4PRjrcvCM9L6lN35FLttj4F0ehgq3FD3KR2109cofkaCa69u2
CKtxU5zn38zMUrrkOumOFl0s5ImvfmAbQ/KTBr92h5Aqqf4A/G1s6ArsKlm2wSagOQI7ILcR5Epk
gKv23FEAlppekxxxvcIPC0zrgWWjKsEwOKurrWWeecf0a/Wu9tQxaxFDyTu8xRl3/bdUn00DI0R2
l3fihUWRpGDLLukrP9bBJl/HXqQ+0CirZ+USHIOL8qUS/t91uw6k5vMAY42oLfBNvFHI/TrSZ/wQ
7EBHdvkGwX/GqMICCyRyTV4EHQfxAlQIohm2ms1z/03sVULXoTiELx83Xwns6l76GDuXxOT0MXAr
COeOzaOKQusTKnS9g0bT9Vgzkczp6Bu7xXwTF47Xn+qLtk3fbyfR1d5KhK1Dj819tST0234jPePu
8MesgCzakhfalHWyjTB8Frlfr9FQeWf6hX+VXlgkUcEXz9zYazuP3fqbWLzD24xdHOZqxUF4Z0m/
bZE+3BqH4kVCGPwPXmNj5U3GpWl6K15hjrAmY3OjDe3rFo2DjFPKnFgVSVm25HTSO/b8b/D6GCvy
t4x8bOGUrdNfejd4ShkBBHg9Cx8eVD56n+kug3r7J2QGNi2U+kXEUl3ywOQx0aGRt8Ne/sOsC6oE
3KpwH+zoZc05+1JcnKCzyhnoCRZWDkcsqa/fiFIyg2tYFpIHircTxY/+G1mcbfxQngKf3vrJRWKX
VDd7kqUFuvS1VW6vG4XQbY0Mmsy2/c14Ku8Ud9hF68SDgVBP8IjoniR12j8zfDqxUWu8EHqpuxub
km2yl+7V6QFMAa+K9sohOD8xR1UrX5Y8/CEFfJTUOcy4SrvA2GP4GQLvwx8l37O16z7MDwYnOtDd
M51F/gIEx/2z8BV4wgX7ntFbX4bnMXYYUA637+steZz21bm+MCnG5E/I3zxGhAmuvFFepw/zearX
4+UW2Okb65Kq3OPZEo6fLDSE/9BY364l5K6d8Ul0IoR2hq9MvAlPWLREj+qxIKFzvoFcRQiD7raX
H0GoJs+d334n7Hu2yf3tgFXSi1pZ+SaZrHSf7RQdMja1EwBFFo6TTUW9xZI3hWseggeIrqE/uNhr
ZUTgqhs/yR466Fa+j9yVb3rZg7kb/OHUv0hrY48ceMFmCfG2OXJo7kmJU6gAoL9OKusqE0i5RBch
wr0fiOp3Z+bIep43rORDqpCz9wnfA4HtEzlnA40zdmPMfESThVuVeF1g2mpHe3WNFA7lgEcxcthM
i41LUn9lOLj/GGR4WxtFK6gQuHhibm9scjgv57a1sp2xsqDC8AW3mdKCBpEDP8I2/FbfjhDXmFhv
5KLINmxbQmTZTySXABFbwU9pC7LprX/sak/tHfkF3zGHRidibrEWYHN4z66PwPSEYKz0hnTJJr+w
49tREICTaekXLEPNQ3KHiwFQEfJ8E2MEqMurSKaVST/wMdGj7wjvV79/Gf6I/Dz4OYfyRWi89rN5
ApELXDU5lo3dZijcWOqTsRM/SFypnas8C4Ar1+FpeOorV208Uhf5V0yExFWRzcfXpRD9ZrXVJg/9
YDmiAEBykwZ3C2zQQjdArZoyXmYV8Gf3DbZ5cPaHNzW0xT15n/E8TvuVq6+Nc/kC8j2iBEUwjiBS
SjKGNMlJub11/KJo079E/VnF0Wq0kTkKyc3vyaR/+rVAzqs5Larolo13BPWL9grm1BlJkTON+Mji
Cl+Nrf9ZPVH0uAZuGqxVSmySHz2spoOUODXdwsYttTQudbsuag8BppBtcIJgKNrAXA8LtIPSiQ+Z
WYTsniGqZZNR/CwsyQ5e0B3FmGwiMy3P9z+CVQ3T+iQBzroSaViMAvbw02m8R15cm5NS+YPx2Vc+
b2ZfkMBGT9zbgVkbsUKqGcHX6CHT5FFbfCjv0LqCv+TKXrFNGTyEyiwkwUF1Cy9/b5/Uj2Yfd1aK
4MG7SCq5mqff2598tNI/zasxzAsVtT5tXW/rHW5+6G79WT3Csnyst73dseEf35Q/A+ZIkT1Fc200
tMHiq4bHSOs2NyhZDzgSteVc45yu20p8mKY7PjFst8PLddZftyhISjQbmf92LVy3oM2RS1YVNBot
inRgIJPOliYcy6xoXrMu0geqZ5nhS+aaoiWun/hs9ci1GeupfkGpp5woutmUiVAwaNdZsJbnOIKa
KGJycL9Rcj8pBOXI7lKje1l1W6qmGMHlA1B/tAaBXDrGO8Hx9U4brdmzYNNvCQioF7Lxc6AdC5+Q
xcmtCQ6zZWYeVXUdJU+Qks6S6Y0GAYwVf+J1My9ZDpLF7w3Z88pKROdGNTi5p8DRw42EYpj6bFxw
RGIs3sVexebrELxBSceDcHBllN58Wo8I+HaMZlu8+Qomw0qPqPeT/8QFJPVYztz2EN7H6qFGCBNB
MGJQ/HPsYM2UfcfPJTKOX4iW02Kf4cUz5T4xmvmuX9KVnT3dvgLNpaun+5tturCpHrnskcnojTRT
ehz2wR3l0+YRNysDfXNz3T2yh6egaL5WSCaTMImfy9sdQ7rP+QWu8N1/Gq8scrLqzAtS55sEG28o
6bN8s8KlUIJzYlu0v7/TY0mIs9E/YVmW7i30Rhm/oT2Cd9pafUH0HU0nVlhG0s2j1j+MaJS7TeVk
o0ennedqGp+w99Ep4dmBH3mnJqzDhfxkAV3ZyA1fcrCqWH9iv3NIb474BKjsXmA6kqlMTcQ2ZY+m
uhsLlr5y4HHAJZ/o14IVXiKvPt8MS5RcBJaMzA/fEnxEH4pLnvu64FNcoOIgxeTsYGNvpBg+2hPs
ISjcoIXgKWGFhlxC+3Ejz7PWSO84lAXp64pbH8ZDtoEK7JM6oi8Q2eF4diEvO0bOrIp21h9wZVHv
5S3Lo/KE3ZFXP2NJUQh+jhPgRUYrLyZvu49IGt9IS2EBRix2Dp6mswR4d/UWYXnOBVKGoJTlG+TJ
UxcSZTz7Zv5Pus5rx3FgSdNPlAC9uZVI+SpJpfI3RJluep+0T78fdXanB4NZoCGUbMuQmRHxu3JB
qjDOgNo441EPISX6tB4tvz2kS+j0unmPIRskL/XyXuOvMVuTXM4/fTfhpTZdAMwBjAYI6rbHyJJy
A26ub5wAT0l7Wgc+MNZ7B0z5ol7EPj/Xz9kTmzq5J7i2eqSr/gIYJfSjJFTsARzIo9mlN8U4J4fh
bEmSyNbZn+BNeZvofSm89/VHsU0Omjf7THX0L4bd8pP5f3Uo8bBQ19qx+Sx8iLZ7+RLf+DiGF6g+
KIe+j/b4YzNy43NHD+F5fCi2WB6CpyQLQod9NAcNtV323Dxzao7PHGQseFq9MW/6u8PCfV40BHtX
4uRw6ssPhRHGq8UwRm4H3AKKTTaCya5t6QF3V38K/dikvsNMCKyMLZrvnnIn37XTDhPPjHCtdDMF
vsnygsIg3ZQpfO69XT2ouKna+65CpeF3xnYewTIQ8vp5sLFSjv4VZnrgD6O2dbp1VmCx8pZVlDIk
X4pH9YGNpZkOQF98e/Ydj8O2hFSb1AaPXukfzZ/4ln+Pxbr4AyB85eU5YpYf4QA/0sawmEbprT02
fxoIo2hAh5V9Sl4qY+U8Ocry6fT+jiwx2qpXQIBYmJHxI575dfiMKDVwDBjetCMy9wfrDE1orRyd
J7DDsfHtX4zgCMoF717bAIUYiyZH69h/TT+pyjm4Sv6Cc+zlYzOuZI2zxnYYXsPuUdV9jAxQnxbX
8B37BKTiV/sBQQvYiEJtawB0bufO0zuPciMHs5N0s6vpO36jqQjybYMJLIgO4InfHQhW5sW1b+dY
hevoWr1k+QqX0T2rg0LUzbYpT265mYcd7qfQ0qHqeTVmSs/GJfyjPk3gzT9OtpZraBEv2R/B9LZk
LOFpb/x//YbPDkfooX1TdvoLkKLwypv4sJ7GjxCF8F4zt3Kt/bSUKL847b8yuDNfRLjH9HYLtvhi
T1uWjPbWHCKsy9/CG4uCpSxENJOcuG5pUh6dh2EHzgDZ3yUiS12TQXNRt8NPepGAb+LSKSuO+OpF
/zAAeeJbZnjVi/ONSNBk+HPsngFPZoJaSVvZOrDXn3kNeW2uyrdxRFzMZ23W+OhR4cFHGV/nz2ar
hwvU2jJoYC56A2Q2V/jrwH7T3jUvv0WfHHbhTWHYvHbOQD7V5OWnry/a6pQJww6CPTXYH3tYyZea
odAax7cz7zG+GSx4t+RlvsENIPuqYwUviW7bY0qPbXX97fIc9/Q34wt1T9kWjwcWTrgLYKO3PIDa
/wxwC2/Kz/5MN2sTXdvjUiGPbLwQAVZQSF4YWB7lY362HoXHT5p8VpxYx3jTPFVXd29eUq++jFvj
myBhfVhBCzmiUr84ri/f4zdO3ehAStw1exw80EU85xTMf94MxvKUnVdP3RfbGNXqRkDpsHfw8Biz
MJh/0lk8quVDdG/ys3+0+LTAt7/LyJZw8hMo5exFRxx3Jr5n2nXMEV6MXfZkhf7J/FtHR84va4ft
Ylzv+Z1/mcVEoU+gXmciW19BdOPwhXjD1AEQ0T7MV13bW2dKzLR+dg/KMWf5ZOupTxyX1SF7KWPP
/rK+ua0jbfUPSwQHivqRQKehsn9rHjQP9joxbXCOau0ySD8BqZmw/oBPh8X9ik9oLFIczvw1Y2cy
ajhElOfmCu9TALnRUUMRT76o3iv9GfUfMklV2xL766KG+alPvBJkWUdfL9Ehr8ONWAZeJyYjvQXv
NI4o08ljfc6fMaJk8IIVR7cSTLYhYt7kgzikz90eFhWKZVB+usYn7RRN3rCnUq9Y+niL7Jg0iNHO
eQPCJhGkeFA/mOv+GamqTuFrcVooYqHnjJ/BtHfP9Ve059Samae+wwkBtyFdDz3aSbDdQ5/zK/cc
wIiFD/favJMrhjEj9oCs2+N7DbrLdOoQvsLoECfrylRAMoD/ZKd7TtODc4VYdoXmepUf9ZuCUQV2
l5vqixWbPB68RXUOH/3MDsJOYx1gDRk1NDQG4WsKTbV+CIlLvlJl2xcVaTEB85THzXV6bm/mZTg2
2yzdx8baprJ9bbYsMOfO2Iij+5yFe+tRgUDCzsz4Y/4RWIZ6kGJwzsHRfiU2cB4Zs1D1YnKiO9tp
63qsBO+N7Y2vYN3Na/Lq4skDqZeJ/8p9IeXGofzyQ687vGfBQxF5NnUtE2NudXGAXQGpTn9jd+2+
J880DJIfMtxmNE1+fWkeE2oO2poa8a9falTKfv4rv+hU436bPLqfwa2h1MbyHxlj7uHYUtNcxgRz
HIvqMVF21o/1k2orFp2IL/Fk22Rg7YDR43d6qu4d12WsKiyAK+VsU+xiVHYZMHDdlbdkVzzqnJjd
2v4SF3a6XD/n4QdOEqA9zEXpp4adMqFR3bnFU5xdB30XRCTyQE9a939q8L83aghCWSgzSsZYXs1s
5SX8GVNfWzxs1pw+HI2Z4+flbqh87HfGFMX3G0bX9OpsTTXjNBW27I6jrCmZLoO7MrwCa0L4DyHq
oTzK7Tr75LUINpy4naUF2bR1wKhE9avt8B2jLmqZAlhH01pH2Lr3vl4AJSwL8kxEN6r63M/ZrKNl
Aw5v007+GbdYtHAG9Qu2YD63GKqscT2OyhNepkTERgbRMTvycTHGg0bFyieA9SHx2TRta/VnOkRY
YK7jeSlh6W6YW4brlkQ39iqk4NeEofnwOsqzvXeATfsdjvj5eGKfBpbehCw44W6YnkIkK+OhhgRh
HbRuQ0XCG86zdzWAMlqtBDHvSb/HLFllUwGMoLbWlq+/1vz0XA37XBz78SrLpzg9a/lDXu3wFVLR
itADiVcx7If+UkyEX2E/cmTbNqzD2D/o2fdkHQwHstjr5DCuKXaUJdRl1EIUCQY/L8MQSnbKbs13
4g1rJT/HnMDVO7kkGEOqm9Yapqy9Z1ketLvs3XhyL9CTOgk3Fp8N8iZ3QqwojIpqo5aYi+zbRSkJ
h+OVhTm29v2L9d1f7sB+t6D9/3D++1UiRiG/5ATB/rsjcsJlOtLAh+MJGOITcZQ3wYCQONrfb5sC
y9jY0r70Qe7uHUfx847BWNJyJlSCoZw1B/IQh0PHKIW/7ApG/bCYJNbNiQgTesX7Tfc7NYLHvVYy
2r7fps4FdxMEiOvbcuE2ZEXUtbuVBqK2PNFaXxnjX3VY1G3325rljjrFZvJ+MbX4eN3/+nfH/XH/
eYpjdIv2K+6l1xvAW/cH5dmi/7n/eX8oynsak0RLD8QVNeew348V3bgxQVTpcCrgzapWjGvH0Jab
IJSYm+RrLZGSOEVrwu7Dj1/Sbnpowuk6Bq30Qodfrcx182wV8XnxdnF1/E0M8aXh5LMxMsNYu8Ab
cTrtY5H4DedrF5zHYtS3UUkaUZW9B4I0JDvJxk0Gny4N+3E7yzbEK6ekyWOC4JJ/aGbQYic9UTxb
qLQ0jk2b3METzfTkUcTpe96XA/Yj1KcoTtj6LPZNq4sBrtpu3OUWyHY8fJVKqeFJCS2KsLDJMXx+
lX2CA2djKui3VQf7dslodLjkUlOPrgn6gGLi11HA4h19U2GMP5H/5TTTJ6oQLARnCo6ut3ICILe6
CCmMshjIMobfacK2aPs69KcOWmM7sBGmLcPmQRn3WRm99wnGZrBTR9QlAfBAh3EGZg6k/8QJqaUZ
fYSJ0zqU7xripUtGvBkvNnNGApmu7x9Ci3ALdK0gfDD8W3Uzz+DlVTQomBrav0lufpHelXpZjFVO
SWqGacNMGB24L4Th7RPYFDhU0WLoquqpwmfBE/i8rCwxFHSsZ7KXOZ3r7YSB5FgkSPjA3uKniv6h
hS3W9LQByRR6ozEPnlkvT1/8rOPoNW764ikoiXsidf1KCgV+X7o5nWw8m7ZFjiOT0mb5oTW/x2ln
FuIwC9bAqSSUj6/cb0nyXKlxNvtx3r3jNlPtq/yvksB8IE6ApmnMhtWcmgcXLKBH9BCrzBwaTN4f
E0mMgFzWmqz4wi4wWauPSVVDUigdSAuzpCNP7U/COuRWC6xvN5ofJi1jKOWoMI8Vgk9j6LUpnyg0
mG1qxHCSOEI+bFYGO+zYKXo51fa23vllP447Oc2wuQnYEjmYom6VrzVHoq8OKnNIsoo0DXJkymKW
ONlfbHaaY+VMpBEwE3HiiQW64PwIhkiBp2EA8mTUrjYGYX7118jD3wTD/m2RsbelKiMqjUNWMkPT
atGfZmdC8KtzliRUA0bSfgiMkuOKCVotAYgawxK+1lksBljhmXXOqKtJ3u1Yo5AL4Drb1U1JaQmw
o2Wu3IOqKswNw4StLdHdW2eQpq1Xqek1LGVJlZukXMHkHy4BB5IX9AwjtNDx6or8WJVE503xdxBp
d1JTVm5D0z23q6nI4zzeWrjmHDpKmiQIx20wl+m6hnRbagY8Q6WAPZ8pW/xPTDbUss9K/Mqto8UX
gOcezi4EHWC1zhQ8JAB2h9HGUc5NcupiCpW8peorqvQ6hF9xOx5UA96XAsmAJRYRtengAwAMEacD
OaY9EGkcvkclkHJpZ+qq1NLtpLfdOm7Seat1RrFpSe1hBgb43xcM/5vZiGmA07dmnl+N9II9rjdI
MMQxnSA/dxzB0WLwjTR3VQJ8xq7w8nRSrraRy3Op0cKk449iKx/jyG9dmu7kiyn1oWV/tyW9/SGI
NH7aST87BiNHYbwWlspefacAYdHAqgfZNi/g4JrN05gL4yNl3KjpYJU2s+Aw6jeZIQ4DRQQGHmw4
rSMPaR9/kh+S+IjoMC6LbFiRM6g13kpo3ZElBLBE4qm+uqpcOTh8HxGuh35SUzlIVScmvS6bTSGm
s0YQNGL1JTQhoO1p9CWRr4D8zszQHkubkiGeN93cIL+xo3OhhtqjonXvjda9lMSSlR2RoHJUaONt
5hNR2EaPeUUDagLazyb+6krKsJ1uzh6qitdlfdNE8CSCEJyiFukBLiLm8Ee8yODuuoDk7ilgiSyd
dyVlTBnkGCZaKBTUZJI7cg18YWUY9C1yBav7lE4U7BWbcniwvjMr/zNJy92a49ATh8IMPvcjy9a8
NIBaoml55CF/U4m9hmruqmXqOQb9Ujcw0tJCC7uZ7hpXbeSTqvdqlAqpjBlzCk4zmHItvliGM3sh
RzlMv3Ubou8BcR6KxNpnzqYP4RsWSkt4SDy8Kt3TRDpkWz4tb/EQ2BEHVWSJrY7bLKGkJsdJ9hq7
mN9EpIcctBiMpkGCDIwDx4M8dbiFklMxKye5cTuK6QLgoyeSGgq0grnkhD9UFAabvjfPBEVAbjaN
0nebed+pUYXFfkbqQz7tCmCewWm3tqHNRAHOEBvmAWvgnDyPOM+YMdqTucnTFoEILzLS4WCorOZY
8IYc8naCB9O0jKlbCnEj5jd1FZkjS4C7Iip1ZTUMl6uZNDcxMfvSAgUQQppvmcLQIHdOsxQzwZew
J8qhlTCXyDqo+gSjelTtZpj5JckHBJAh7UtCpvyVGXSrPiA1JKALS3GBBkGjhYF4MkBZCB2mhvrU
pBu7uepqhXeoqQASjjT2icHUo7Xo/Xp2WLypGX7ZizerloFhYoIGfohWou9XtdVWeD9C4bMt83Ea
mRmXB3daVOAd+H5s4xnK0r+JGoQyqShbjOjNZBcDtKtjtokDCPJNpL2pDtNlwfHtSwZqZTLFNIni
xc1axwucHJCTANhaGvlNK5JXUROwO7Igh107MIenGcFC1+tCRC9Fm6BbYjPJG/utTU3tNTceJ70x
2cirnegYYE5KimJLktnbALpWjvuGpdrwPnXOT5DlNxI45se869vjEBJ4DB6gWfFwNLUQprlLU9/n
TKEa1zm5Rf5lBkG07hVQ/DK54NlqH/S5e5k4AjlYKWuo7qqh3aJsZfQK0pgEir3Oqb3gceEeSSgK
MITxTkDY1hWQ2PADpfGNmWHpChbOc63+6qn5Wja16o24c40DEVYBpM+e/sUze5l5lWpsixTqQtQ+
zba9JxDEU2NIDZpabx008uucDANPD61PvR1qui/pZ5ikR7koHisTi+lmRjAGeFDl2sYVKt7pvH9P
mmFDTBmhVCL6mEYn2uEOyZueiAu4Ys+8CyemSbnmztva7v2+gf+jtCDbhpJtx7FN9kE8EwQyXOoM
Z6dCj7YRFpnIVWDxl0mNDCnuECsuLZBoMp9IVrXt2aZj9zEc1Glvd0xfmqTEAax3N0oFSJ9FCbEv
D5bIk7UVAq+aFkJGRf1rDvLHUSQPCy/QoKcj9R1fWPUS5LOzr08YsBq3WbPQ3eIrnCNJmylOtvNr
lMTGBgX4vHPVQxUD5hgBR606m6chMgFTakFULVwhQmb2scmUfmy1mj7nUoU5gtsJKSm+crZDWLlT
5REuvTa8q+FhdNklBrCftrbUtTvBhhy6V13Xk32W5ReICKPWILiEUF/jhOmR0ab7xFr4BWrfVW/X
9n6y66MxGuFThethiMNr20BVdHTD2hi1/LTdajjlrnucXNoV16y2/fhZmA9aRbgXUmFf2A4Q0BTT
R9tvEbazMiM0uuO98jUlsAnzIKWATDFOdL5jAlrxB9Sx7SzkE8HG4Sk3WMoKorrMVBDZxxdqMid1
SbmLzOqDPMeAmq59z7UYXEMpH+OgxoaQhnvgzPVyi5QJKfkWCJmlKcmQNOk3Jcf7KO7PYcVsT93W
oaNsnLJfu5LKqS7m02BGv/aQB6gcv4OUyU6QYo5BMbYpZDURMKg+5hHRYQJ3bH1jqBWU44qhWkfX
y+Lv1lfFBVGRcdluq4XZm9Q49tq1WIc6/C8Em+bcM8QIqT1bFCK1ORGMmCNWdGJsQZNW9V2zPtZK
7mPC+IHzBRnmmdji06l5ZZHCFGoZvk2TuDRIC54VQLMhbj/wvW/XkT7AmxxSe2tCzE+PVq/RQmv9
0dLZPyRmd6AiOX9NcOeUUCcTJ4afZuqNH8dQNZqYrLD+B7/4ZC1kwSe9yhoN9ICkLFKn0LdMxKFD
j9WFNYXJJiCXGRJ5eiM4LiYMDayWX6Ncd2bqY2Ld+ji8MxOva+b5TurFtB17opAuql0z72o3qTLh
0DjsRsKBGUv2lOcF49M4n302LXwGhj1nsvvUVqcm20RTt0zc4Apy8sBxqnKClIc9xsTbKGiAladI
XpkpvIhMRbeRi50e8AMKtWEGMnafaVeka8twfKp5sW6lcgom0FrFzGFBMm7Eb103ratFN3RQzeug
AIgl02sSdru7GYodqdkmxz/cNznZMflIhjdTFcY6ClRote6il21fEXePR62Cb3XGS90lIHne1ZnR
wYg1o61ujde+V+m8G4qZQE8YhdbOI/kdFcSX8GEOlmJZ5eCkLoWQ0z5wnOeeE7rgu+6303QN06jk
qIr+QnDoAx+cWLuWhk0MLRr2vn60leQz1dN025p8Qx1RrrgswxK0cZwcYY/3uoRaMvH9KsvvHsAn
1Uls0gI3e1MsrJsiQSipXHSKOWGS2YTlZV6LbSZNsD4F3GUkj6vjpzRwQVqbaZM9jMucryVyrom+
iYs+NJNMj67TcnQ4BrBOE6LygdLq0FaEkw5oPaO2HXR7HyVPZQaNIYzkDyaQf/WG4UAtaXpccPXR
kJ5io+0vBr7dirnMJuwg7MgYwFuUNBfET6HlnsZmxy6AALrBmHCCj2jV1vAQlfamcs1hGWWg8SY0
ZB1rQedbow5hddaKfdfAr+uMuaDbNtaDDpuc6FVn28FxaSA+mqVhIapq/k4svaYbTae8I5g1mRoL
EiPso8E1A88IguGxTaNd388PM6Ytx8KB9zfO1dHtZOtVTQB3MIh9MwmuaQP5WszaUV/gHZOs2ZWR
t69WZgPBKZ41vM0hgccYgrxi1AyZq8eZljeFZyIL/M4QM6yYEci9MPOjXnQIpSTc6WniuM7FRjfR
NUyvekZkBvk/5JxVMKtatoOQo36YS4U0PTz66YLfoGZUSqP9YI0cabHqL6u+zQ+KwBRv1Ef839EG
6/EVv+RtpcEwrKZ616ZEBKkiuCkNCpEZXJgPlqnZW2bpm37e6y3aCqHHR8rCKxOTGbLFsC0U7S8L
5W801wTUF3R3BT6nnAE5eSMG3sdSB17TyJ8onNK3YpeG1nGfCYjiJLQ4UG3AwoEe/qyx2CDOsn/m
OIYTAvG9I+xvo1nDBwoqyY/YNCeis8Q6glFdV8W4EXUCziFkdJ2sbyd8QuJQMZMiUK9zfXvQPhUJ
mDIs6NH0bg90LpnVfmoKbV21aQPjPSjRliLBOigSnkfWRV9SYSiU4BmQlIkXawNlVQJI2db1O6cc
A6aAxEJdMT4avRuw5Yd4qliFBs1d+dat4TY3YBrSIkS2hArQ4rbvEiaGx+gv/oTFZYaqr5VAZeXS
x5q0cCo1XDWEJ4FwwhkYgYyZegrm2LmZDYDIAHg1MfwK9Vh9tEvVK4m8I8IGqmZajcVt1pVvp1Kj
b3qbXzPglFat58I1mWrq7S/720duMXsxscGHLVfWXbNjnGmO4bgJ6/jDUPD3N/bdwIYaG4h5246x
GkvDKYfhMhXo9qXmxfpi+xhSxNh4NTT6sGHrApowMD7DC3ZdqP13oCUVQbiwrgKqkyloAlTXPTHR
mboZHZY3wki+ssB9KeYE/Up2X6wAn4LxMR6zD0dth+1MdO2pHg0HvEuonoVlF4Sc+qsfDGKuOMtL
oi39ibzCo+tiJp9Qt5TY4W16NXhgoUuOjuYaq7DCxVlx1OfKrekN81FA9UQUZ3bvbF7xNR0lacKO
e3PskEDQGcf9tm5fnKLwrKk2vLGskaWW+s2QrH+FapDCEVZbG0u4LRxVrUL+FDhZzj7HjGdk7SsI
QcB1pLc2eWMcmnJxiIN5oGd2tw0ERaiDklMPClahXEGPQJWkxKTcULrnfcSK4kj8xIwuXouwwnE4
cXc6tcUhLI2fOBfuOU6qy6wg6hw0fcR3lG5vdlC85AWFvGH5VmJuAhL7+kmCWboFkcnfA8STnIV/
TUdYw+0lvdduQR2WgJRiSbmApI/b3RAlX01V2heHcTRdw7SyevvVhXyXI/VD82IQFFGJv4XRbQfL
sejcxNnumt+QwZtfNnAlhorEDBcmBgH14boOKLuXqX2p5Hic23jhD1Fo74ZgiUIeSSq0wUjNYKKQ
qykObEy6VoGAgzBprBgq8yvCeTSorCOpY133EYbiNSlt08ssuuSoKt61ac53mpkeg6BV1tOA/FDv
FpKllOSPoOPHLx9bb8Ladnp7aYSDFUOYM+cII3PTfnaE0jXtBJo0D4g6rAa/grZr2awEyYIqWh6l
mFvPjAuw/ZlxxMgOt05UN9slmmL7tca3Kkblx+rMJ73NzQ9XwLFykuozscYvRYpHrbFO7LWXgV/2
tQrMA7kA2ToiPPGQtJyDeWaQBfg+0hXvggYfGQGboTilA0L+BOp7PrD4S2RZbCTjin6E/dmqf7Kw
oCC9WxWWi4Ph//5nNDXXQS6CqsWWdHTNMjnfHx7WNjkXCgPvFfXM5NH4F4f/PGh55L+r+d3V9H79
P3/en/6/3v/v6XPfQHv+d912QBiHrSqGv/yXERoJrB3v2ef3v+4Xd0/bZvEE/Hf1/tf9tvu9/x78
P277H1fvjwtwm6n6H5zq/YnUWv9uAxukFQ4Pd3fX//x5v/V+fb7bZ4octw/NLW/0J+XhfsHRheL2
33UxB//vurHobNHRxO92PhNmOwu8vxXCAQ1GmYcslTOfUsi9EeQrsnecXTDquOUsMcF5TwpgpETm
YSbm3HNxoKRe46qs5/97R7o8xLYIzeWg2v17wv1h96uCodDWGqLj/abYNIzDqDko2TolNdAv49tz
f9z9nvtFmTf85zSdT0msI9y2CgRdyfL/3u+WmmnuS+1nMjQTwrDbo27FnNuLcRE7UjjgsrW4Fdk1
YH6QsRfXFeivkcibTABo+mZq1vi+ysP9QhslhIiobGb4jTMMEVxn7FL+jgKuReGYTD8TlXxONnCj
ATGLsB+EmSrWKWZju3hxcUoWo6jifoAvV++35XdXz87GVbYhCbhU+8WWe7m7Dxdj56Aq/hCEUvr/
npfdTcenzjoEmKPhhzlA/r6/dhWKxXlE9Ec+Trz99//953+5v+x/HnO/a5QgKepQoAr9rzeV/tc7
uz/6fsd/e+3/793/XoHsqXbrdu3+32P/2/9Zxs4uTptjplIA45nF8ufkGCmY7hIy5t4GA+Iirv7O
Bqf0JYxDYieFe0bvFIBhImZ0+ZUaar2z6wBUoIz2djoVeytKmpPoBlClFBxfhjtijvxEZnsRwlup
S6y8sFjxAld89Y3y1zIibJprgPgmo9RvqFzoOE26bJwKhEX2VA5mqQV0nm5B7Nk04EHUu+02APsQ
FqOAVjYM3txnCrDyMR1Y0txagTqrKH6IcbNXhX2NWAmwvi8aiJ8OvYgxYmrQ4uFR5H96Irz8poID
RS1A3NV06RjRecjlYRdZ5bO0ABDqCGcQFSZFz5TMo+gG75boFePMIHlvVG+aXZwpb9v1mCkQEeJk
l7EF73pLbZagNJRA9GVKEEOnctBzld0lI0JjXRNx9DiqAEsdCKaqA9N1Cxs8C91DT5iIF6SIthIB
l9icq5lTC1McG64yvh8TREmnEs2lBFsMknMUzKQhzS4UGlX+miE2s3OyxOu56rGMhg76aQAZvQ0O
oYMARLHdtxRaJdlMsReGhOiGHYyeomV4L766Ls02ePB/K/YmzTIJ0GiC6KfphQxCONFmBYc6Qq8b
3BOk4+BomJ+2qX9paYd4tmWYZkzqzrTgjkclxIDy3KfQDe2sfkNlQLabg89JI8NwVTvMSdU0NtkC
WzKXUtYHYZTjvrbpHUIw2FTGzdEexCM4QdPL51qhLlbpTGWBhwlZ3GvA4MchVU+D7pjwx7rEl075
IKRebwYzOAvN+C7qZW7L2xEcwgxHNIGlaodlYIEwBrPPv3YWH7NgQDge1uIhKpihsZ3hKRQLvpNM
ewxxGdGVnsDilnFADQWGyGltXaTquyL1P1YqdkWIuIKnPjAO4ISJ5ksurFtvNeOF2aNGwrSfmjDA
LNN2dzZ+NDXDkIMwlAnVVJruVYcuqHDF0Q5u5P6ZV5lpf00NFX+cvYQUKCjqC3i7xkffKtilyPkt
2omQNBFl1hKshRderyV/AAOXxm8QvlPT68kSEZ/eZX6VsKrpuToDrlCz6gWQNhTYtrAVDxhL88vU
/gn7JnotGW8FgVt50RBv6gHjtoC57ibIg4OSYkMq8hetNoJ9zTckXF0w6izNF7WUpyx34cA5LKIG
JtC4sJm7HuPdnayChzaKm4NhFKwjJb7KIwJzRFhj23/UWfOpVLyDvIIEmwfXqlQvbTTS+vF998Lv
TUpBvZt+VRLpHpoYnYDWMsITkQqbBh4WXruVl5jBO6kO4MiFgqdOlFN0ogGWUfBQzhazXs4P3CPE
D+0ajAplXxAwvQq7owHDbkDY0zZYKrGcb/QBN75KEDUyJnn9nVuMDVrSQT3dwnzPgN+mMtqD/JK2
G3s2hlsuG1iGCUQZvlsIzDIShFgJDPxUSLdTcZR2HF7sjj05BBYyjDjcjLr66SSuAhumgH+ppS+T
EXfbNqUNVyPbfOyj4EcyQutUE0sMDXrX2PG+6i65xLLCPnDWUc8GHWf32PfQYqaV2zOZMkNIU+Qq
b0xSI/yK6KXnrhyALYfnum0VuKXRH03v9HXNsGAjTTi/o6qp1PC8KCgxHJduUSIOLmbIS/Z8m0v8
ThLNF/2Zt6h5WhtIGKOMPoyxrbcFHpXA+DBhx6k8FuEgsc6DTQqRYzsLgVNwgqgCN6A8hWlstWa+
13SMhUwRnXEWHeBoLU4IoHebIHHkXobKuZ7hhQFWvXRzhqipvw5tOxNIx+xjqlTkhUpokNPS/SQ4
pa5wRPkdEywJhyYqqNKUV6HULd96gwbJxCmzltNRMR2EbZ296ZOOEX6pM+DR7cUGtEBsUY+3UWrw
wY2YabHwZq2ajxJyTWaG+cNCMuPItcs+PqXVnPtNnp+Yk56Fciegx4SRJ4RnT7XdbDsJ/38Y5/Qw
NfzQ7tySBE8CWVf1AWOE8cNO4YBk43hOmdsfhgpgJXeQcY2Jjmi4dPfKmH4MEF7tcfzILMB0xUoe
ulnAj56QWlgaEial0dehCRV+6qdT1yTZod5MQ37NKpU1tXC/SGRmmC+R+FrNa+ooMZyZ6mYBahVz
jIuoxc6cC/vXWk5VSwPCSfNTM3ACMbOj2pvH70CpHwdlqjDN4dMnKN5VBUm2kyNBriPywVpTharr
1nt4OXkNEQEX0Lv9+2BhbgfMjAxque1+x+zgjVfbxnPZyvDoRuZ7nOFsmDRKd+gWB5thuVCHFDFF
WLxEIooOUd64B/IF3yOBUUVb6NNBpdqDXsJFI8zQN3PoBAk8qGNaF+q+dmdPW6aHQattx7LHqd2m
OajpI522VLfK4vl5v7hb1/+7+p+3uDyhxVf+QOri8sb7e8zNuLxzZ1CfRZph8mMPpAeiLYcX+ZaP
coluL7aUjzMDpymVB0dz+BMgvSTqrNA91RUYkDTutsATMW8+9BDuv0oaGLsqJf39wnA4FLTl4n6V
xHsm6DRsniGb7pAGn+E9Ofj+pnRC0mZfTu01Wo7w1GA/kEk6ryzOFppLmoi7VXqp/R/Szqw5cuTK
0n9FpueGBnCHw4G2lh4YezCCZHBJJvkCI5Mk9n3Hr58PLKlbKs2oe2xkKlqyisnYAHe/957zHfgl
33/63b/r4Zw3nYPBiMACmpNL+WQYJT2iQHaoLxN1E3QdBd1/MfG//9QsZ9QuUsHKZOK8siuGnQD+
IbN+I1KDJKBmyc3duADQvynosVZImb6/jxYo61zRjfFSuXe+gejzwpX+JrNm9X3futbB0RCL3OXL
nCLkNdoqXQ3msJCqgMUeuxLXWV2oc6gLFghHiOPUFfL4/afaNMSxHOCED4JWbLDgviuC2DmLKUoO
vvt+Dt9/cih1146NhCuMTqWqLEJ/XOuIjr0PHf+gKmgmIkH0G5QhJvjUsqdDKO8ZixTH3HKJT4pd
oGzNyzxwzqPWy1aMDSo+wsJc+4GBZUc38lgKSx4bGdfrjj30CoY5uEfBUrmgk2FdejqHFgDxJvWh
KZQISkumdVNDMovsqWWYY96Vvh/trExzOXmUvJs2Mr6Gb8z58uUbeG4NPmL6WdIY+hsmV+eRu65T
GiJ17ebXOZFL+O/Y0KB6kZIWj3GEwpkv9FcPRTtbu5H56HFevny//9/fSlqKaUYzh7c7AKC3fAac
3P76xRthqBAS2qyIuUaBm1IQiVAiKh12RYfipeLA6y0U//+6AL+/nWI85cU0++uucR+kHF7KEk9d
Py9ayXiOm21oLpmEnNaaRh+Gsbz+t8zum9BujfFGACOcvQPNHeCbATsvPWvgk8muSDbJRuMOM1/n
j5ACIqZNuEFeDc9x4z1W78Zjcc1oykSkilJ7OQvCXI45EK9wNOlT+DS/gBf7GG+ZWPhP4WOG1mOn
ycycV9kXEMXlphx3tD2ZIJb4khgFTFfS3jAEgW4dA45kGv4zX4BjIEi2LOrzAzzpegD0uu3MHVTH
sN+b9/Nt+6vg2wnZ4JWNGALEETPAF8Htu+Rtr9ufPBThKnjzo/rKvMeMxpAwww2O8MY5Re8kFSJe
Lj3+0oycAb+xcY13iuA5Ts71uMMRIuxtqH4hhgFWUwIafbReLgCsNtFdxzjuCpsxQotHgrggn2A7
jxfQlHuafgV34oQ6DXDBBn8sRIKU0etHyXZGusqD86FuxIPxKo/+A/14znqkVuKSFrxj4YkzA8uK
eImfp1v/Y8Qb/jzAwG53wcmKDjYG/m41sGg7FJJbu1obTLGQk5+Az84lRfdV8ZPrAAf8zHSCqdEp
vY7fcVyWq9zfWPY2qHEU4IhFb4GxF8BDZ1xVESOsFfI4QFHDHScx1g0k8d7lhNpiN74H1ZW6//Ta
bTshlT9N+Lxd4pNxi1R7Tz8Y6e7vcO13v7HO/5B32R2BHG3z5z8KF54758IpKPLDx5//iPCE1HqO
E0q7SFMtpci2L3+93UdIZ/78R+vfymoc4lRaGDXNY2kgWdkkX8Z1sU/eu2NwD+U0RbewNf27SK+n
bEdbUZ/c8/yLK4RzLRq9dGG7TM7a2tY+x6aDkS6c1DjYhe7Bz+9gdg4lDNW1NHaGJ5ixc27YCSR/
PyGaoAz8MX9B99tm2+wFCscZD+i+/NFf4vvssfzR0nFYiXX9GR8h1v5M32wMLrv+Jj2y96PDNLlg
Mdbv5Y7oa7nTFxYztAZ7ZDPYqZFP49uXGJumnRhW9pq7YwXmDWXpbOOOan/oMxjmkW72yek3Xrf9
rPsP5zE7geMNvzAmYGjQXzigFEEG11Rpa4BpL/E7Ykjzg7418tfhgcHCI9HwOVYbWMX8F+5qeA0G
sn6kZAcMs/5JXbhkW8aP94jNqmckFu5Nsb3BKIFXl95wyvt3RBL1Qn6ThXX3Ha3+1rjIH1Awt94m
+JzfHYzdchc9pgunUfx05SY6dQdzH+7sG3yh9isR9NinNljv2wsYQATP2TOxCzOuF5RNG+TOmCO5
TzVugPd4s4oOuQLXesUdNt0uCIBHaa4+AZNFesPpYN2uovUemCWwTybYIQbC624xXlzjUwCnvrHu
GVZaISedEy1y6OILvYHLFhnfzbTmlLE2qj1EhgMvMdjKO+sjyw7VfnyjBOepsoHv1LF6ma69F+rK
HSe3LWfzvYFjaL2AFm5e1CtKQhSimyNhtZv/5so3/08XviNMy3a043nC/scLH5B9g6JLDDfC7W/w
LIXrZY3h8nrS3k+xKEyvImhdr9hmUDZhNHrCkdQsxO9Fq/zfPBmCEP7pLrRsG8WzaZN98Pu7UMXt
6JA2OtxEgl4h/7TmgeTIibcIRBsOG/aPNT67GDoGc7Dbsr0NGOBis3zCPxLdfj+d//Vr/HfAgn9d
Fpq//Aff/yrK5WQftr/79i+PRcb//2P5O//5M//4N/5yjn7VRVN8tf/yp3afxc1b9tn8/of+4Tfz
6H99duu39u0fvtl8J1Vcus96uv9surT9fha8juUn/6f/8Q+f/6O8C8+1uUz+73kX57co//yHvIvf
/sZf8y4c50+edJTtSKEcVyqPa2r4bNo//9HQ1p9Yal3LtbQjHHTkXAF/S7zQf0IHrEko9xBWSEGs
xR/+lngh/2QqrRX6XAv0pfD0/0vihbWs5X+31tuu1p40+UUEXniO5fzukm91bBrtaJCdOV0pFAcL
4h7wh4mNf6GMvHaPxiFYo0kEhhBc/d0b9ddL6u93Gut3lzgP7lqOUq7lebwaZf3uwYtcFRX1F4Cp
kVMNIIn2Oh1uGI45EK+hglQr1/m0hv/fhyVp5O/3t872VV9HPGz9Ez5FCJvK2G3AdgBD8JtrVW7p
3P3rV+r+07v8jy/0dztq4ni17/Y8IlP/br5YWNAbEldxg1L5/PjXj2Vr+U8P51oWuRNaCMQilvX7
daxJjTKmeQzIqR38I2JidLQS+g2WMZm71TlCu0F2AHQAx+MENMkkPqNlpfGvFXJ3kZx1lhMJadBE
58r1SBniWDPQXVrNdUZ97qLAlFg9trM2n31N37Ogtt5OWYMM10Yj74F0UQqjmc5pLYKOrWXW7hK0
sfSFfVJch1uf9GVcu8PZdjgNRjMqSzU2jJrxj/X8b92w3rWFebBJYgfryopnjihB6CnVMzpK6WQ3
fhuFR79giG5jwvMaZEHR+CTdskfXqx9GnfoP5y4Sy3Ye7elJmAQ0mgDOC1bwsLH2Tv3GvJMrT76F
E1Uvst4nRZ99yLF+2amiFdQjRpDNWQ/FinHQMQ+7wyDaXzQ6boSPEInu/qfKunNUwiAU/dMAHrlp
mrOhhudpEUrQwsIkE1ucBBx/nUAW6gYUdQ6q9xXy903qvHcRO7UzMSaYe8Tdbjc8oeiEPVXSWwzg
IYYCmTZ53ejgwlVGkvyVM0IvoTis4AXn4lMa/L2BoutKJBEtFn6VCBIiOtDzWvl8KaxiVw7pRONr
8KnBaL5W00+cLpR06IBbUq+7Evo4DoQcaRw292hj28UrESErwk8IZJg+6ak8hY7E7cluX49PjDTC
VeojhMydkQP+/Cll9hSUH3nWvKEWwjvrgk2iUwCugbZ/EsOiGMpXH5mzoZ2tyAkClk7/hNDn0xw4
2rcIbJffk8nxyZzU7VTcORUtvaThkEcHLSoVXCWsrq4T3geK5aqsRwBkBj9SFFQEzWmOfCw1WTrg
HMdUnTmUp6mUGJYa3jW3FOvBMb8awWs8YD2CjlLYn0g3xc5qI2yWhIYkxp0vKA50HH01Ca8gQxOz
yMROiQT5k8m5pV6qf9K8Y8RRNB9eAU3TCPW46fACZwk/bUDkN1NUiGnANUeoOGNqjkZWAUrE5YlU
Nkj0OZ9RPvScjsxYnFNP7ysHyXNY8Zx1k+OEqO/tmcsktaxTEXvgKA0v3UgTLU5qhAc8KptcUFcM
FddPlXAADlGvFZO5jnwT53QCHgWhFL3/avf9QXsui07lv7mee8fvQovQssb/ln1Y70r6+Tx6Swd3
OAeluEw6+u3yzQXdZzxhv6zY6dejm16WQLerPoBohpPvPqn9lAkSr843gBgUc8IZVlHgaCRDy3Uz
Tvkjc8abSdB+QeXyalXQNRuj3xRFucjF8UkbHrZpJJw8wFIxKSBhxqK2wSPcdwC6h/laCx0fOpOa
sZQOE5f6LspHa4dI4eyWLSB56qe44+37vvLMhHmdC8LTCcpXIbgN06jKQEb6m6gG6aSWO67QJhfM
DuE/OBfEdePEPVvZDCV6iHqdKDdJgMTHbWfuzoR6vTbMz8xqH8QQ09jGlGtzp1rLF6lkRmeKNd6u
a6jKw1OveY8bVb8ickJ96nWXelrOzx7yZaY18HaWdOkffg8yslMDNXJLrk6A1mfF+rmyAuKK/S47
LJeTWxiYGgSLWdDi7i+jpxQoeUWdbLpACFTmAPEEX+pwQ4YJfu9i+tGWJag4k1ucIdt2zlnyv5cj
rKYkoidMnNpzp6DkoPVGVAfPdvAqGgw8SBzYny3Jz0wO+URSl8V/HNa58O/dkrci5kO1Z/FZp0hF
pOftZ+nch5IBPE+sHfmXuVdcIju61KQkdHX+ZIik3tYRBASPpsDy98e5hS5dPHtieKr66an2smZt
+LcI9omZIJOUZs/4RGg6apnogRbUhkUVwuNgf4qC58lEgjWmzl7rSBGzsOmDUuOykp94Gkgy4mpk
LaMdLS+DnWL7yy64Fr88tOq9WtJslvvY5hOlWw8r0Ei2do9P3HSZveBOCwjSmmBeZkd/bs6dyVtB
cHSJvOrUhLyt47K4j9BUSoTfvK1hAKkuZiYz0EqP2H9gs4xnzDjsmh4YKFGLz0gbrJ0xJVt723e7
am5/TAnBLayfCIOpfxh9g7OdDg1JmctbMlVsMcJmghRwN2UJWTdJP3+/QMtIFfMUuH3LBa/K9rVq
YrBUutx5CIp5zNVksY9Ghdrppn1hR0Y/I8IN4gK2LR+wgdlkuMKgA1blayiDn3WC4xYfyc7RxCNN
bOOdRtVME3znjWEKYVpuujp9n61FK7ysasoniXewEjrCNRiHdKbiiwbkUcyzi4GEXncgX6soKUkY
o8WrAalVPOUA4byauIja2VmhOtVlzi2EbwUxQXZh1okfexzuGM7fdH5zrnJlXA1gA9Jl5wvb9Czj
9mIbQPxVET6wR1/zEfrruC+OdSICQKtP5aizrU0m81USAwtsR++rDfJdVrMDhBnTMAuAYePyEghT
p5ZVEKxmZrAGd+zRjZCkOe30hH8MOSa8eFZZY0eXT6zdKAzW0eRvJ8A5w+OMG9/UyW1L2x4hVjUj
7IauUGksWEunNKS3hlR3k1nkLKIMphQPmnSDClvAVZg+GpR7ZWbfxbGw2ADHU8I/RYt3evLbfSl6
8Yx8e+2qbJei4THwmV0PMSRjBjZcpWrb55k4zRjMruyOCjqKEKMM6sXRXMpVMfBQo3gdrOHYLIK8
sGxQC87doXcqor4D73aux0s4k+PRd/bb6MP8SlBTrfqhQQydQlN1JS8qzF3eTsxq29hLHvsZb6bA
Vo42JX03iqRjRyZXQCMTugrJA2XRRqlW2QhrcWNfjTPzrkbwjPqhPcQVrDnPALEe6Evn+O/2tHBK
W+PVaAG7h8bEuwF9MdKrIgAPMC42Kxa+ewbgh9pr3XUsaFM0JaJaY9zqmAMcL6VcZ/UwXZnd7O4N
uz6JubqVTJ2vkYv/CAwWn34UxkbO8aYkzkr15t4lL23rwJ8uc9BXo5a0Chs6rJWVRSCUVbTv3eHX
jEH+GEu6l72yGOdi4Gz7R7ft4CQJAwkCHq02NF0USy7kRvb02maAPTcfrHYDrgRYanLGKDXSBXOH
7jFGNLHCBP1WVGxAvz2JqGLIOKm9jb/RmHHQRK+4CSKIEvCzbZkO3B+MM8MCEJiMPPJMGM7Fhvls
BD5tGQZljhxNuBMt7VuT1jOqZ8gjxAcUFKFXSWg/TjK6l6HO1hr51rEWdo5H2bI20vPzNQPwiNmj
rDETuTc2DrE8kseavTeu/OIQxdjzlCbJRoOwthHdGJnYlfXamsePXnNT+aFVnqM4PbAAcyhoidxz
W4giYbDAHkVxn6cJp6Sq+dVwa26K8iPKuCDCnuwZgQprmtEjx8ypoRDPOB2AZuCeBL5SrhM1fsxm
bwHewuhnhAXr9oyXZllyK8MDFCh58t9XFAtFpN2I+8U/R4UTrz0igTTOH/TsaTCdrAFhuejyHNas
yPe8E0wdMFEsfg+4+ZiBTqPh36XqI0j5sBuniDcqz88qmcklQuKyasZ5MxYq2kyuXxF6Er0nbZ9u
xiyiAolBe3u4nD1cLyDpHU42LlEnPgEZVzOCyq0OoHt1VsOoVJhPkTSgw4tkQxYEFL600rtkUG9Z
1q85bB1mt+7vsmhiGVBg3wMfo3LuEpHucLoa2i+SukEej8k7VRGoRIGBtqwI0EqyemdIENhlGbCj
I+LhMgaExUSC0kcR6Cd+KMGkpmX6RTauGyFku9ER2hyQC7xX/oxaMASKbkJWjnv/MSm6cOdZWP7r
jmOLaKqCQTTrUQtiJ4TwinciRoMtT3aUvIc55tQKT6eGEdSlol+Ntn3jFOqjo2BFL5d6u1qJduNS
btW2/sgCgY6WkXOtONqSDAurUfC5Onbj7UanOjiKNltjYh8xkw7lfX+vS90AcsTEp/zwAPeBq0D4
kK1oyfUaYVKoATEE3ZeqR8hrJQqwYoqf8PmFWyzjw4Ez6o3KCWlD+w7vCsqeJfqKaAtRtNaWCTwE
zjGJN5wpHbKzaPDFiHXWM1zK0CE1iUph60wRZGTtb2U99kgN3J9twvy6to2HqNT3ouwdqoms2aVy
Zqiug60dkncVWKCC64ZD7FQiCIv3Xq+is1T+g39G1aPum6SosdkkMHr7YwzC0jaZ5fsguHpygak5
EP0q2AEHvnvXCDbAJZB15vXkI5DfuQ4ndESk/0n7GSllC8rPe3Dk1JI915AJNTo+OuPQwbusWcIH
deIgTArAyH3tDd7tMKMyi2gZhN0wrZwGbGAisfK3pnhUwr5luvtu1+m01iT3dmlwEw8elOma03bq
DLusHN9dVFcsitxnVmMy0STBF9JDg5e5QIGcwhMo4thZa6K+Du0AvdW14UK1zkgV17SnsV1ut7ge
9k7nrOcM97yYZpjuPqX9Eqe9GoMa37UCdDgsV1pqm2tLmTsJS4bH3mLLt0DxQPLA0OGtZmoMMzLk
sRuJiTQ464eVO235qMIiWNOB2OdMRYDG0Hto6DeQUYXzlrUm1qs2N7ErutDOh/LcpnBXPYfhgc+Z
LyoT2Doz3spwW44jbpZcvuQWuFWrxySY0bQ3wKXFm4S+qYk9k1MNXuHqrbAN6oLRgrxoHyvTP3Ui
28zuMvhikuYn2cWcCRqZpoPNFgyPC3RoGJsT6z/XL/3CvdPkL+aEaqtANjAV5aWIjDdMkkwaBMVX
ZsKXmpZsSLxaDsccLMbefRv2zfrWKpyJK7b+MAcQEXmJkFrkFt35qNrOia7WRTeSJ1Tcd4pK1m+L
cCWK5D2WpEaaOVj1yS4haIvkIcedw8wcdI6/6YmKXTudxKWh3euaOXqvfhijzrEvKMLFrIy2Oi0w
LP4AbluS4nLAvQa81Q63vl12n1lT3vdZ+KBz/0ceg8pwUnwKbpg7IKdYVLVxLU3ELVloL+bQ4rls
FRmOaB23vrsR9KOuKvyMYFAxYyTufF2i5U8DngHv7mms5aWJ7LNE1r6qzSLexSWYzlSOB0A55NY5
7t6GPuvNat4XQXw2fDopyDtmTrXyrjRSnmUwGcxrmSRPhr2zqVCgOTKmSqsnM6d/MsJ18McYuWPT
2+ugJM2usVmZ6SZtppLyru1JqOw42F85A4ugjxPcqfq7Vo5Q+BwW8c50fjgckrYWyP0M+9tK251z
TVDxIbozTLff4/obGQ2TNxliPY53Oi9o0JW8XaIJOCPpzl2nM3laMo13FEekeVeWf0z9kfxt8K1Z
ku+dAkoC3eenciJPbKnvElXVm6l6FnQwVk4cIslneYtjFzzS5K3skFdQlTed5nYMpzQ8pTHHnwnK
Q2GK+3Rofuq8Ndf2hJWyz6abRCMY6ZF8cVhxdpNOZqa5xDJYIHUYik/rCfK+Cn2yY3JyEmQIRS8B
5jS240jVFlZXCS3B/YS5bTuhst4b8O89yXdFWsrnLtanrhqG7WzU+c625+K6SIiojCF6SLM0Dr2K
73VgZMi31UUio8CihlhyWeoTUx9NnxAWLKTcc5DNyEy0iPCj8yuDAIS0EeDNNUfy3mb5jqvqcWjK
W6FDjdaxhns2TaiPh3ortCaIVXnnIZtrzELpoRfiNq1IiBhnsbaDatiVGbtrNkHZ7kMaTtU1Cw6F
/bJXOx3894EyLQ6pmjzMWRggQ466vvZop5lEtczVczFnuwxnOzcCK/s4U8Jbdcd83IH9orV/5xFl
kw2opTKTG6kUKeZROpnjPN2Ow/Dsx5hwGXoxloVaXHrEhxVa1odq+F4X46d+efK4sfyjAzWhqdFM
DD7A4V5k6aa2abVW6tkvZrkRC5jdqT/KzHhJE66zJhnT45ywK6TK2wzLGyhUjbGcY4VVQOQi6CNI
Jns9eBH6IR3X2D8BiIU+dpPc++GqxmBkxXsKiajZKDfZZm69jkdI+FN97ajsEhp0DRuPHXPAf7Rq
kzXCSbjPMxlIjub2YVZrTUlOQdmgSzENoGnxhKwMKbS9XF9tJ6OdabsoszPibAeunNRAGDs1vxzf
pl0HtcAL6N+CV22CKFwndUBp9OLU1nCCMZLihxnr+lBklsmIeeHszTH3ipV+5Y7Tr5IQ/5xSHMv9
Dq9/Y3HNc3GP13R8P1RX0RRMeWa1YZ9TSRxMXJOGOxJ7SygSEsfkzi6Nd+hxUQAoQZjlm1ebPZS2
Ot2zFVnH4NUxvsRcejudsgAHeP4RJocAQ2IkLZLEK4QDlEBil05TeLbqDFYw1xwvhVNWN1wimeOi
o4DwZqxilZd8kNsNHdWr4l3+VMyYmDUBUr0C/VTpqlhVhF+vEt+Foq2Ar1mEyzU6Oy120CuqH4ax
hnOjNJzUWOSE9+U901k5qFVrhuFmxv52pWtCkWuHTpCHHNesAkIpcgL4lt9stu4jSBsw+RVvr0h+
DWSmJt6UXaLpbW48HGlxCXQgB8ZMnN+yi0aGB5QS15HRzNZV1qHoFnppAs70xouhuh2ESwzM4EBf
GIqnocUvFdSMA3yLXcLqlrO1IK3Rcm4HgwY0o9TUg/DXZ48G7kD/ep5bHI3pTERFqC4VRIy2lBCL
DHur+nBbleWhs6u3Sh2mGgdXWFGSN8p/d/xoUX3ecLjaenaNrkeBqo8sxJmO+yxHSSQq6XwapU/e
WifDoY1NWkSGPsIbeBVuUb8lNRKI2GM5pTeKxGTxjn14iEXB2qY3TgKrCsXlGq/8tCnuR+ckncmg
xT+SxKagw+SI1Bi0kwLmNKeg9Amb6dD6lYhKXMKl+qXICLENmiq8BHl4UHVBjHUREjSXyGc/QShQ
VW+uQA89dsaFE+pbSXbW1E3PceCemBNcGngAYjAgNqA4nUX9BmqoXA0EgzgRL60eizcag8/RKB9n
w34ckOAjZT4bzBzBBgAwDkoAJVzxb40zP9hG/oLDhbrOqIkSIzl+UgZnLQ+1g1HeAzhOVw2bZTIr
YzONVksf62dboWgoI++E7Y+jvCx+SdSrvG7Ws1ryZfqBXvq1ggC4aW3Uvi37HRI4Gp4FK3mXAaFC
jKfyWq++9x1G4MeapMSU+sr0bXaRKgaklg2g7sfw3HsodihrU+ZDMNR0gOPsvnBs70H6gAsiikCD
1SXHXYhA0E12dcmZWzFmcWLM0igvo3V9mLglV57v9zvThMk0uODjyzgeLkWPAYVMAwFRnUL7tqG/
tIltF4CJM95RSCLZVfvcz+g1CeecNAVcsEaDqHV+mk4PZSnj6BSGoL3s/CZsYQfZIbqXHuUOzNmO
QyeQQCdhmwkdguS+i7w0oItgk4fZYrYMjei9hhh10yiW/WjxB2dBzHOg9punqlm3WpdQ5IoHq5fu
RS0OlSkYIYI4U3kQoqy2jt96lyHbmdnn0HvvuSvvDMFtjpHlZexZLVrI9r37aNQjjxcj9ky9iVFy
0ABDbOyZzjQu2SHiqpcxYtvvwraVe4XzD96Qe4MKCXl0dnGxxa67mAVyDAuCAjCTeB3HEm3px94K
7uuqo4HaI9iY4PMsB5aqokVkDX2KTvvS5CgYjUrfjXFenAYmDhfC4Htp/kDtiy63Nh2sv/Cjuyo4
GlYKqQHTvlGY4XXBrO7KrJ0nVQ0Ae8FCpyra1b7jX0N/S2xGTFVFkFidJfe9BkfguB16xLQmkyCI
d7a1i93ZOCeFfAyn8aMxiMoyaPpfc9irr5UM8Utm3jo3mEf5VPPdOLObNAWbbsAHARKOlYr3zNWF
RwOwfqzVEyYmWDm2CvbGM1yXyYIQONcuZi76V9VyTv3eCwODXxCLexQA7AajcxMotmy3S26kQQM4
o6m6SdW5ki5gEWzoqNn0o7Jlw/1MiIPyPJBBWFTmkTGiyYf3vdCjWCDvZ/AvrUJRWIXR+/elC1uK
Et9MIS0l1XICDWn7DcYXylMOQtI7mZl7Z1qIvrKkv4nmYFtlTcs40O+unLJ/tUd94/YmDYXlPqde
+ZI1n7uI3+vIoq9clV9dEG5cn1/rNeTdxWUh1/4U7r6vhj71Hr3lORbLcatK5nXr0rqoiuVERB+x
itErFTl4oXCiEYpFyykZ9yLc2I8RyRpeyW4WxmWzjiXoMNwsuEmVOIrYe/MGxqSRD5E7dad9nHAC
iDWh0aYFs6mQcb72bfodae9fOvtB0lg86mKmQYdlhloW3lmHOr5eDDbuxpvZlecGGwLNSkp24yvG
cHq0pqhb5+B+HK25ByUS9QmCuSOoNzDjGvvWWGArlE/UXpwcTfwxo/kVWSX8lNDTR9I/rdb5mJuQ
XOkmAMYlbAlbvh1vvv/UNb215kK1GOiP0dbzI7SjLrTXlKNAZLJFtEE/YBdG8TRwOl6V0s3XxlQ+
qXax9yR7PV6EwT0L0RBZcdhAj8QwcZxcVuvAehY4qZhXpkerN7iTwyXYxTOt29KUZGQNfbCi17AO
44Xswf64r43xTrmYhgMvi25bM/1MbXYZNE9Lqri7dvDJ/axiuatNQJYpGaBJOF5mNVFKRnchnRlk
rfFHbmrGpIK4BteSa7vzX1VvLF506a7K7HUaCGjpBwKQY72QjOe5w/XjtICIPRI/qrlHUBxVz3mC
J8SlmDKOZtQ069AiL55nzj3ZxdeqprYrA4/EUopWNu0T0LyGvr5sN11VRtg4nV8DA3gliCxBagAj
HhQY5sT0RRfV3bBsaLO6lWVtsuHFwL0leGLGYDBCoumra3sIJJj20UXc9dQRgDWbF4wpO1r/H34Z
YQjLLdCiJq23ENRe5jHXiHCDr3TgPwcQuF51v9WSOIJ4fiyqHvu9JqSVufwaa59r0+8tW+jRDOhR
7MY9B2RGq2s7jpxtq9WrgMGIPaqYeVKU+zmtc4vYwDIPGSJlfXOoygRGXiV2uUAUrbAOFZIBlkVa
JHRONKFwsTlapjv6Wk/5VBaHAc8IdkDa95J8I9Nj/onHFn8w4lYaYze4LuO9kugwOd0sXfCxP9ml
HW7wYOalTbIy5VnZo2E3fMwaNrmgbHwux8DJPvj8U9T5DdPxo++YAb212DsGuUtsLSqiMoOp0JLp
MaZA1AauxjW2OXsL4WhGrUyOYmYw/LTz5CST6UswEFl3/YSFgd7Szk7yn3nIsNMTI80hpvzbcNz2
vjNci8o7NEHh7xzVcjoSYodxh4tvngnjcAAkWkHPeNfoTNQmEfpK7IkbbRGctbDIp3x4KE2oz45i
C+Vgg0WJWZ+r5+pe25uwq5xdV3h3g6DR6cAyYeri7HNDJts27m8Te0AROmcuWZAkfs8+zRTqoaAi
dcdK9W2pA4uywwub4/eXgl38KK08FGBl5//8ozC5wKwGphj9YeBWVd7c/PZXmR/yn75/tmrrWf78
/g2R+RhDukwRK1BZYKFobcjlNZ8j/Xh+bZy1EUxI/8kMSnWY8/Mj2v36Fs8xWXd5gEA1wGvl98JD
gTJ7F487AIynNcEWLL090TmJgXt/jINbL6yNt3tnRlLcNJ5/A5IrAmv+nrf6M7lMgWEdohbARDn5
t2UzXCehN9/xGqKjWQL4jtVGu4D3S7P3bk1RlivcfCgmRXTJI6bHgEyIQeg+FQAyOmS2RtiWMN/n
8R5AAsEuMx5w9ckk9U7GYCOGBdMWl+VLEiYtnYThJc6InBj9/mw6Yb8b4GOiDojIUffkOajtdjul
fIYymp/GEgU9c/18JaENX2cZsOiIdwTQJMVLpvpzVcQo8ctxXxbUeoIjUxbnW+iK1zXIV07WyX0G
WmVrJMXTCNgqjHH0wBfiBClHPsGsewZacXKS8mFKDMa0or1z6qTFaTmgOWnqa3pSOXozAhPatFdH
QxgsMVZiHyS6v5Uyx6XCwpdhg7nWxRetRQ7pKn32imydRXpxoJZ8vMc6IA+yrq4AJF+b2XKn28jz
PAl8N5fFTT9ofRXSOdxYQeMdmeIf8Jj62FiKbbtw6vIBJH2WMXI3HSR9E7uwhxRsiAZM2lo2N93M
CSpooHOYItvNs0c82xh7u4axGt0H1T2h0iExeZ62YSTKAw3A6DY0vf0Ahp+KFGPp9DnlbvKMoOLK
za1jHwbjIW/QfkQh0+YqnwjZUfTy8r7F5uyBJ09yLnbUWldVmlXXXRMy+oLTsXEWHHOHoW+dlOXH
HEqgSqF7X5YDnYmSKW41MZrG6ocMOVQxzDi1TbPaOU7CydZRM3wJSC5dgRfEY3an5+ILdOYPNUy/
uhAXjY7sk9LqmtkbUI6F12nJauksQVCkfsbM/Pi/KTuPHbmxLYv+SqPnBOjNNCzD+3QTIi299/z6
XszXQFeFEkr04CX0pJIiSF5ec87eazOItT02ZIcddFTYlTeoF/1oCn59qoFmBjIEylgkg0gRh4RY
JUef6VJrrJJYp4Edx3OYwPK6QI/Kq9IYO8dS26VmRBTNOJDbRRWbm4By0corBfzajWOtcpCs61bj
Mhj+8cq1dGUDnbrkDGLJW712BkJsZGUXgItahEqj7VOHDnvg7UrctHv0UDI20EA8GpKTzJNcgcJO
tweFS2ESG1S6Z4k65EyTtOZMBZYYR0ETzkprzhphDM914+5SqbTWC6Hyr7kKZ0wocvFaW3lP4LIR
35DsFNPcwKwbe0TIWTTKV5LDgQrGiU+Ep4Nim2MMYKKweLCKghGOb+fBddibdmKdPFQ5TaSs06MH
CegElQL6wmJBkgPly+ChHP9RucdBTC0U0ZwUug9OT3+pYpN66xJEBFFgkfVWEvBklZlxQ14Fnr5R
i6MTWnO/T2Uq3MijzAJF4vf/DbxB3mtOCknSf6ojnajzlt46DAFai7lw9AIAE75etntwMs2+qvx2
3yaZsq09+pjj71c50RyZFTf0qQxtV0rVpggMW6p186EKwU626CKT4S3qWh8GwNheEKRwHpvuM9QX
/J9eQfvYLXGLdSpGySToFmk7EsFrCGNmw4MQOvBJaN3e6VcStFUUxBw1ujrPU3qjhSj1O5l9CYWR
UJmHVfwqkL4nilJ6DPQANlG2B2yWLqM8NI4D31gI9C1+27UV5NE51piO6QBjhXcs5jNIBgvOtrYT
FsYmbAH0SSUdQTUbPWWJNgp2CAlIvYICOHAD39PRBRjNTlMbuietY64R7SizpKjPlRtsqiIFcVC2
dGu08FhAXa2LNlh3o+bLGZjkm4Z+cqdEWyc1W4gBayc39DmFfXZ2bKdYBKqXRARZR5OtnMd98WE6
AQW3cC+Ps7YbYXXUge7jsyJoLgNs6jvjuZYuybRFDsrkziSSNOU2L1gadC+n6zcyeRFiIQQj81bG
WWR6CrFvfkiOcjoCD6NGZFSZhBhqur4L2GxyaLIWptLXG0ltSRmgBHww0mBL52tTYs0Ek2lCDDV9
ecWE0NkMP9iP8UFouhwR67BoG5/iuQGUNgHMD5CKuBIt8jS71nXO9F0yE3v2Id6AId0MaCyqwa3U
pfzo9iTxKRTFmLaHpZKSWMxRSHb9h2FohjNuu2hr5GhbEkUcbfAtKSKwvGpLtNZI4qYJYAx6/xFT
iVuQ0Q23oe+oCXCRwyryquFoDJJMpW5nilK4L00dn2+tbiO/YZ9nGOZabYhhrH0PKIzYLxtQA5zL
5ANdQYSqivIoBNlnHxU3DyEzI6s/6BnN8k6TlJ0wMON6JWzcklnLjlyNomVKrRZH8VZ0SooCAebn
zmoPCC06g+nYEnVMvqIKB0fHbS32zWPa0R/pRTIiQVoW9HfUFiY/Rw/ZOFQqcRWlR8OmzuR4LXiN
yKxfbzvkZStzxJEGZppv2Znt3cFpcMllnALkcKqIXnrlWCehNtI3RWd166pTsSIVTbnMVEKY+6pe
cDKJ1poBh7TtUeKl7rOAH5kCXkSGX50f+y5maShgt7OGPsFuf049okUp/tiFUewtWSAcs4yCRZKb
0dIJlXxuOYirKt1d1yaOOog0p1LhBNywIZjFdUsNNfEI3O4IpQN7vGVn0zMYG4JWqkXbRcWmK/XD
98GROzkpYvDPXj7YRhS7lAtQEDTEb3WufhL0kThQE6Jacz2LSDZ2moEcN0oafR6KnKNzUUYZLrj7
IcZOVQ4cLwQF7DA0Lco6ABjZ7VBybWN0400QPCiuE62x4K50UdY3ll5t+0CDYRUERy3tqZJErj5V
8hF377echSo3wlWFVXMzwJieZ+Pi//173z+a8U+dwUKWphU9xeq41MCkGopd6KWN+VzcIGMzhale
BAvVyeOV0vXi5hvu8/0rOaHNDzNurIhXzszcmcVCPTUVAR2kqxAoP9HXPoBTmten5qlF7n51Z/mK
FNhj8mS+NO/WVqJd6D1KwkKg8DtnW6U+cFxQTwQASOq8PZn9znklRqVqT6AIwE8x34xllX5aYn+0
SGxym0W2DGzRjpbJXH/nNw7pReevIqOXOG8Ao3+QT365H54NiGMhOd1T7UhQT0H5+mZs/cWwI+pM
sB8IW8f7xa5kOGA2s660CMU3YyXvQSgol/BNNxZqio9xggN6lhOs9ZFdCQ+y8p2RHRpvpp/cB5VM
u/ytyUjcmOFrg1OI4w+JlVTO+2iijFjoRRRM6h3KaAAUlK0ZZpa59MFrgjQNtk60RAojn/O3VJzU
dhztTOMqCO9cOuK8hXIjbwVpDzWm9iNfISzB7gd9EBP2XkWmVUyzdbbMw2t8YdetJqtemovIFZk7
TnhISIwizkh4QUpAKQnbwzxd1tpceVDfInkjkwzYwR//rHbKzVoHDFWbsCtIYy7NxEmzybfo26J8
Erw0rzF01pM3M49cXD9V37tl+5h16+bJu9YPGBsVnHX0iKlJD5P+wqqGhAh2AiFyyEWavWpM8CHi
P0UHewPXh5pEuAYCSI5JB725mjnVfjiU7SwAbE0/Z4zlwekSQdiERbkeLlBiaY0vaPbg2qO7tYHq
w7Pp1yAIH6SDdiX6WtVPNbHAKHx36hoHb0O2Kn2Ii3gyrnJPItkyEFYi4zqfPdVrvAEDtWFQt9t4
Q6zcXOUgeYWP3I0jwOXE0dvuIw07Muc/i13+LJy6NTg2ZRmvgKFvbggn594u5mIefYKkAfUSHVSy
5X3F1koIFc5jyv0T2OHYHA4Fa9wLdohHJuBYWaXZXPKXAAtRYlQsqntr5SG+LqeAl+OJqKyCm0kq
NifZbm1QZOZVndXXfJEQxWahJcBML669h2jUVc94IiUtlmJWbmXCDN1LdxOWwZ441pVxK5KjBueF
DHR39iid5KOzYm8akmP0SHxz+FlsRhbrhLSYsba6cMkkRgn6XM7Sp2LjUAZ8rBfqTDgDC0rQsRG9
7nkL1CTevnuN1sXOOGbLVyK6yu3oUESVm8/MWfcYvmAIuRgnNC7pE9Ee1KLduRoufBfM4bT6Cr5I
X0U8ASQWEeJeVI6VLW0o+rQvTGXKG32+UVCPAnxJ9ZusZ2WvcGNQatrJxXoDXpa/pDdhSsskW6rX
amO2yB1s6a18EcM5jVZrTkDzirQ1VKDWtJuaT/nKvJDy1r5DAJ9B9jjEl9HRgxQXnowdXqLWFq7U
ioKKR0o5SLyqC+IKn4JXhzbV3FhqpwE79mMWzcwL58ThC0pPBQRiK16Uk3XyghVlMGeFEV7Yc4c4
rIPfJDrwbQxJXbLdSOa0ifS1t04P+lO7MF6cbbFxl4mdfWGSJ5DrLR87TZD0NwbdkzHPjaiOmmjx
1KZPt6mNc3QiQ9RfYCGPbtTtnwCrhQfIEhqbJpw2dswEhHkGNdCXK+6I5wlqlsSJ8YGOkxx109y3
SGvARTEDXfEs5Kw1DBoZOdhoQEf6qLH3JC9HWXHnJ9mD9yoYeI2m5Tsn1g5QxQR1Is1Y2G3z0paO
HupjOOozfVNvCW1OnxhMMFjGpWnUPkzMQ3aCqw8M3GHJ8jdCuzS0KQJo5HVj2KpzU7MpTEmxOCOI
7IajAIRr2p+DG3pugVIwaM5lqc6lXT+mUKs2PVPQcm/N+5gGmQGjn4nzitS67mhth4NAE5Udw87a
utrO+WzNabAVFpwS8WEoV1ZEEC/Jk3Y1jsaze2FJeDZWJLFuS5v3L+BQT8GATExo2nbxUKwRA/ko
RafiwZpjZph6z/qXu0Em7tJ8ncjPZCSpBEsyVOmR2tLeIpltSSPXWpcuOoUpAmCRoBVrbl6KeFZ8
ie5cWAcvIo/0LK2kQ16/Btv4EQQgVTuQHaQhVlNObchk0tkYjVgdIqay3rFz5kOxXRK1lc/cVUz0
75dVPeDeNmcaNuNK3XV8l9E2MnO1GW8WeVbmrH6OVyXUGCiR+NIZ5ythRwt25KPiKDYSGiD2cPKA
0sjfIXcVAB9AARPjpPQTeVE9WDtJXGYbTJCaMcmX3VZfWrwm0kF4CueVzdZdPvqf7g5SvvkhNiud
OfXYSxO0C1DC4iU6YTZB6ntig5VGk8wl5reGNKF2KifTboPM15un++TZemKPLm1zYWIYU9qAwit1
fuS4DoiCsJ3Ix5DYMvJJOKZUb5aITg+B8a5wmBZmwkm/uM1J79bDhiTyJYxODEBLcgQnzVvyKF/7
JxBG5hulH29tbkCbw+p99h4yrMPvvHKSO6k2yptw5u4uJAJfZtwwoz1wI0ju82E4XsE7W9YpaAmQ
XMm00SrKmjwl3umJ8ij6a92cdyst3ELhtqXlgEjjqbIrlLvmhIRa/cOBTUSWF5EmG4eUrF3zBUgM
KIIsUwtaJg8lgsFpcxOeB+50M4frHh/MjU+uVTdP+nO0iZKNY1uc/Sf51rPVN9U61QeEidDlpv2i
fHdWCoBJf1GfA80W2kVJtCouGKKEMNBMYm7eBoNiP5d92s92e9Dqre5B0Z7KW+MrZWz7E02bwOwi
GetEtoIiXHr2G/5UeygANk3Tt2QMNRZwehyFhYukBmWtgTIZaCCAOvYr2dK0Y9Auw4ERVh4JKJCS
mSdOaVghf6g3UTUzsSIla/nMf28IYPkgZ877c9dsQB+N2spwjPekj6R7CyVZmAAvOWLqJ3YKQXrT
1R3g1tK8cpAU6h0btuyzOFcWeEnbYRv6EsQr6cQEhfxJ9m8UBZNzefAPCZ7KNdA491I/hvkypPGi
MUdhHJoZKyJPFtk7zBAQeu6DdugAVvQLTsUoA3TbTfd5uKY4x3YOFZK/J1r7hdjCahJ9BqfmxaB2
Z5NI+JJu85W3rjfVs3rOomVPRxhN6UUh2hR6AB4ob7AJbiUk0bCtlypewmFsYjJ9pn1ySIwZFkAS
p5yDO1zSj+wl83BujPmf0B1d7dPVSP+eJF94u2L1E29Z/4R3ERsWqANUcggHR8E3tNaFcShg668p
k14JNqo35YVup/NIJglo8q90q1/Sp8AEImBeXbZf6+QBD+pUIUEOb94u02YZDwvrCAmivKw8JQbb
iWDHAgXKNLqxj6uSV4z1ZPAmu4663iPfE3Mo5gGWrzXsBgw65pmOm5M9as1JOMYXnDLdGEIzoXsd
IBV9Q+w5fLKw5RgjNi5biYnpbMRHdCuXklPHmrwejV773rRJieP2EaeqnbTdGJL80IOum6pvDHxh
3URr9q0YfmYUzJMXPweDUW/LmcQrw/KEqg5B/kPCVL12bPYts/gUbog90BbpOlqYK39nbjO8YCa7
4KlBeDw7B/eFdybaNOk6wwKjLgnyyS76sM6Cxei3DVGwzwvrOpJ9GW3aWtsb8aTbUFenTqESmoiU
fxHyRsjT7EL7132RRlbBBD8vxpJkE5rL6MGRZkP68Sy8ZN2LmJ4akOpPVJ1dYeUs2EH5SyQKCKnZ
nnXFtVNJUjnXGYxltvVVQtttyp2zPngYrKoh23gONCt5Iuzia3cj1bh5sYwZfD5vQpX9oyev+Iqh
he6kpM6GY0HLb5GT0cxjdM4OkqKW9W7jsfGTFxSCTdkGncPEgnJ8oa7jE9Agb2Eyf66jVbRNXxtz
4m6iq7vPOEJZ7JVIXw8+KQSc1Tf6MxxE2bACVmTy26JYJn8bsfjaPyZnvrZ0FF/Ek3KlmMHH4o7i
jPCM14fYHvbi4iad8XCFTfRC7Y6DQkQc5AYBydhlv7ofzMaxsEZRVe3NRwy7b8FXYUMsMkF/qO/O
1sSsSUQ7Pgdxku6sM17GMTlg267jcqrNYJZ8xAE9LM5DNjnZvEfFOpizRjFeiLJrxvW6fqL0UeUQ
RqccGmbuQT0Lz/FCfBf7xcgO5FU9EjaPSYpg9F31GlBfei++WLXafAZXGyZbu/KamTJ33p1NSZrf
JkDMu5K3BJGsY2xuHvj9SW2uwAk+w1hMOt5QbvYXEnqBJNM1PhADrcTM6Rba0joVp+qGmPPR7Gfw
4qj68qZzLAMWt/Ve2VUHX8x+UgQIfUb2JwU+d/LZZKgsF2yb0GezyleP9clTttGH9sToPPuvzjK2
LWdGaJK1MfYS/sIPeguILqzhwRvxuIaCFH6ivghbImkxys8JpfBnzP76htbJzNsxrLpyHqzKtYcF
/ihdxslmFIlxhjNW0jEbD7EwkxJivybuvr9JT0+AuSRwklBQ4K0wfXuT/AUIoDyF8btn4PCQvJO8
8T6xv5pnaEr+V3Bt3lkEhIu0SJ6T6wjYYZ04OctuZVyYo3gpjA+6bltl26+BfxjPIeiGaDpc+Me6
54pslmGlgichcjiYeit2xM4nynGO62hvg0+VIwY7IxXl5MTbYa8Sz8zy7gR6K7VIPDDXdJ++Ike3
tmN9U6DrM3fO7oUI2HTiPEafjOHmiS10v0aPKZ78A9MReXHknnNWSKblY/moPZePTI/eWdxgJDhC
yXnk7Aq1distjM0qPIlz46ngbcsRlMJCJ8ILWdAze+tb89LadGMesxsCNaJo0ZEClJ1ht3viwE5W
T7nN0Enms3Ih0vKj2fdgrRlNb8WJ0JnBncJrYcpor+YT8d3WrNk77233CJNLiJeauEzJJGPVn1a2
sQ8p/fPa4PDhEEcomjQRn8cXqNvn7Sb7gkEp24O6iNkB1ESm2KBXUHwstU2/zw7MgmgOwfvxZYtl
cQZlvuQOiFtlDuI+uuEx9ibEjVOS6Mj2oy7EQklzaz9un/ESvkE123vzbi5+5OYyLAHseI9Aq5JR
uDDJbGOXvZZP2ClkDp7SSbjBmXW1quFVqtWlgQi6tSJnLdCaWX//KuxIZ9JCKGzlQLadUfBKI97H
0PTihg4PTwmJw6DrBpgNr6wnhhv/+/dDRFhxWOUMFSvclFJD1EvBOo7nibS1AMOUMkRPQkQYuFFp
XLdeQqoTtYRfuma4xnFIxy/AXeKz90KljEK0rY+hGOTLKOH7eFmD1bnnZWjHHwGymymYyRaP96Ag
gyu3qtSxXerS//3RmcWuVjN9GRIlCo4toUWpsqGMCkIarE/rMy2thuze2qwJ0kwpwqJPAMAqcFL5
/qEPN1DH7pLmAkVMBMbZHNoy2wfPfERkWdhexsYc3SMWRArPKt5TlByUaPvhQ9QCSIlHl4pFm7km
ogHCoLti36ryhxyKYHYDDnO6eXK43rWf0/7L43qW5py5HIHzt4W7O3f7TwVurFM5MltYt8Y89hTo
csmrIuI/5kHUqmyjV46B8g8sj93JKOtwOWC1oDJD48zJHtTysVdRr46/9s2O1E+//BCC4GpF2aXo
ynMlDCFzpEpGXPTa6hkl1P6xz8BpVapoU1lfSL1xDHvXzgR5r3DwtBrnTHTDxXA4HBmyNgn1nhNL
odhy5JyIGxjmbWU+ZPWgLUIXNZDTDbd2kA88DjYwqepQJ8o+CKbzJkYD1ljs3k1ZE9aW4+Ho82xH
KbZl0pWrGpcV80wUrQqDravR2a3Ye/tCwHSCGaNfOnm9bETXn/oE0sDMMHZmZHWbJmGTCQt2oeTw
4yRhUJewmt6Jt1DmJG06Ex9xxsyVHPyjj0OtfaktwkfB4a0L62ihRWwXaqCcGNj3Qe5xGpbMX+BM
0h0pSjVNxEswmSwVdyYfegd00btIThrBLOxWhQ+RWmAKGtYL2fFX8GYnMbkghRqsM0VmMS7623//
H2HoB3DOn3yX8dMtSRFNnQ6ResfNMTqtq7TUKGwxbL+cTp2JpUvpIKCKIYwCJafQqXaJeKX//rnS
HRnu+7LJmTAsU6O5pcrjF/sHGU4s9ayTO4mcBpfIsAKnWKEvfaM99jpe+EFETR8XJI5UO91Cz0k7
mZNtqqxUq13/8lXGa/wXuIgnIMmGrKiqZfGN7p6ABI26Rx5a2I4IFgGEP1gI4dNLTVSRB4/AM/qT
IxCG4dvRPWtu2phTYLETbtz+l+Fg/PBdZAktqmKqmmzdfxfNdyRZSH165Tmg2SRggR+xAlGfvXp4
0RzBVH95EspPA1DG4mFgMRF1Vb97EiEduyGDoW7rCeU+EtxuhqKhk2SnVQ8V4k1uvyFVL1lGYiJ4
/BInat6xtUcOgMskWiuRA5WaIpqIlXYSyuz1VY2/5IQLbLc4roriwUQDkvUoU6uYx5vVtMAJ/MYQ
94o4bO6b1envD/WnZyorioFF1hypV3fjunfVjFXJLW0zZiHUwcNM9Lz95eX5HqT3I0eReXegHCIw
NOR/D+IOp3NfWUCIm0K7wqY5NbGxaQ2K3xVvTEYJ1miT05A1Y2ASv2jNVQe4Hv9Hh309OukeIyoq
s2NL0o+55dkvM1OF0DgyS7KXKC92Qw9AI9PzpVg6R7H2vtICgubfb5b8Bz2LN0CRdU0WLVOyJHUc
Iv94GS1N7Ui2VTgOWGxNXSOFVqCjcaLV0o+R1kPhx3ZsKKsO2pM4lpXNRVJED67UInAkEUPXu0/X
kj/NsLiVI3NBIQZmMrTu0YnN4pd35Me5Q1Fp3I3MMVn//vN/fF2ltPTU8Pm6jKxpLUG1GbOuhhE7
JcXNLaSlPnr6XzptExCRioGC28z2MzLF6rfv8tPbozBxiyqKeoShd0PARVgiCWZf2KFG98TIQzD1
0EZ6j5pQLudLV+N9qhpa7C5tjNaLP/7+7H58fRVLk1URzpvOQLx7dvhN/jMGOwRFs0KSKTI3PiLR
/kb0cTCRSYUrxzcPXxbRMSMlRmnkS0DSxWTEyXTY5LCxd5/OCEQZEPtPq0D6rIyQgqu7y6IMdg8x
l7lFwo/VX6Gxv8GJ2GCjpGAaNOuRslSNGKq/X9iPC6NimTpBLIqsmn/MS2hQGUBiYZfpRqspsesK
rkBUa4sO1AyY53A1SNaKTHoUuenj3z/9p3WRETYSz0SAe8rdmqB2jlqrMWtCP3J6BEoT7UA3tWmD
peQat0BLKJC01S/X/NOspYoQk1T4PpDs7nByYVcnTR+1QM07niWCmxfdTF/+fmW/fcbdlflaJeMT
ZcAi8tsNerFUzfiXyffHMcnLIPH4GJXGH2PSCmC1yBUvBXEJSksLoGcWsToGmJYmp+4bE6T6cy2v
d/hlTpiaaMajH46ibeTkG9Iud42IP9QEx9/2EV0qg4qB13svxKIvqhIFMHkKPSyw/uZlrM39CIxy
jXPmO28jcMx0UGn8/cZJ46v879leEUXNVEzmHgvJ/t2aompZrQjAgmwXcfqkYhmHWBzPZURQ0yDm
NTNKorlNOjEj7sYVcromGVvfzEpmf/8q1k/fxDAtNquaLBn3k06uG6LZZ0pu58mX4NJs92Tq10Yl
0cftT11RORsFYIWnbP7+uX/uTlBNmgjrDN2UFfP7Dv1j4rVciWz6MMrtYfCgd/NOltzsaZo1+NGY
dAvnt/3QOOLv7jnXB0AY47ymqPe7YwsE/dD3Ju4wlcSSAGU2W9mnrAge/n5lP36OKosSD5jZXB2v
/B9XpnOGU6zCSG2T2s3gyEuBdEQ/d37Za5p/bnsVyfjH59xttgTCJR2EI6kNkqISLHWG5ptTvg6Q
HFmAlKr0Fc+Rn67SMiDNvs+e1WBl5MGVy6fW0NTNQrBGzZUSzxX0WJLiiYuAndBk8GK+cdKb/Bnk
gxYFW64CuKldakaq1WG/zwhQgB8qzDtNRNEL3ae2TEQVjntxY3xgssMxP1BgvpfuYmgWaezF21al
Qyc1Rjq1XBUBfFrNvXR4x2curFoOlHgmyRvS6OVn9XtjEtBshJ7LgRi/GECR19aYcTyl1eZ2FXo1
81kyUEqAfcwwN7WkTEGTN6UrPsa16XrPbawTWlRD19E69QRz/kuEiUeCPR1sQzOpYQ6SsSg07Ulc
yMFw5NCcLx0qrClZ8pOG9LxpECIeMDvvwR+Gq+v/B1/7L3rtf/0Dai39sDCxoSTHR2Q2kBTtfrcU
RYOgcExL7SAGCCB77aWJkhNZKRezsN6oRjQTsQ9P2Hke4QAfSwv0uqi1WP23qa+t+0S9YF5/0qR8
TlL9bRCiF0knz0tWKljwkbwceo/CTq7PfNF9KBo94eE69RRT4rJzxI+C+CLdCE/Y2uhSqeTUNLRO
CfqZKtZb1LYXrbL2Q1Vf5JCSa+Ms1CChIRJb+yL35io2wkrlLwSEFypdDXsZL2dwimV1i5fkJFfN
BcucW3wEZFkpivTRuxIRi8YeHkw4UQr5lZyQZdbRevS57eSok/ztR5Sa5nkxIK7AszAdv6estuGs
NOqLpxOGPv69Rt+WaXlCfUu+JoQKGTlfFVnrTnFsjbZgXYivZdCQ5sacJqlPCjmz+CzWxGLtBk8+
upp6cMnU0r3iRpjrDrcLzB3Pu3lt+Fx4BKZWHkweUgeIRSp3am18WJpONd8sgFWrwzFsLLxbyRFr
XHrmDMqYcjBc/X0u+WmhIARTkig+aagyjbvJxCEajkNBjzoaDFnqFv26glw61S3qkHGhLfzY+vAR
sCPJKJCziDz2sOxogjpKa//yXcbl/G4CVWRDBTdhwfKw7o8oVFmaps3i1AYHgjx9HQqCPxrVYuIp
wYDrUrNGeC9Ohax97YzqXUrFS1mgrPE8kyyXJqObaAruqq26XxYx6c9Th8IJTdR1WTKhYt7P7QUR
7IJX64ntYhmg3pWZSGVpvCAudwknKJ6JgIdOaMiRXRpwtjyhXdW16PyyqI1w5PtbBN+W9cw0Nf53
f1as+pBU2L4GL2veIALES/x/sTD/5oZg6ph0QddvkghxopKuipGmUY2ec7WxkBVHwNZF/V2LNxF2
Asry3RHe37BLHXLLG4wlMsHgsoVy1imq2aALR6WJuBa/kiHOwdZS02Hh1PoEy0b0/z+cKJyPFJAM
GrUNWb47G5RhlUUhnioIrfW+ki1a78UrDKpJExXXvE2uUd0j/SESBkTN699H3p87aHVcTSUDJLRh
/YH+D5sMd5MUYEcxaTfhV5p1fX+lWrfw9XzbyvGZWOHhtz3an8+SXTu4a8NgY6SI+t0VZ2Wa1m5T
R3YaIvlES5iF5eug10A/goPmoJNO8Mh1r3FgnFBRf/z9mr+3gP9+21RR4bJlSZV0XbvfmLl+lCVq
RLjNoFUqvUXio0xdRnonTimtHoJIPzWYA2hva/SkBdAWLdWJvFEnnWg+FrVyrcc/Nv3w0Jd4+bPO
pGKSvvb9Wal3YPzWQYpF3yh+e1p/ThN8cQ4dbNo1ja8/7n3/sf/JNerWeh3zxTHdewpu4MH8CDDh
g6A8/f0m/TQwFIp+OreJnZB291EeUmHHrKzQDkO4BgYOD9dYxlq9I+uGmBAwVWFlPf79M//cMHN5
ENMVIOfjZHO/7VIzwJrkUaIE4p+3ste0l64gGWZiJt2+b3noxHNVNn4Zj39uK9UxAUMRx806H3x3
2NJKihiVY4S2UNekhjS2qoYHXxe3f7886ad7qomUuxQTsqB8X8Zl29X5Pv+27SbaSW84w6e8aBTc
WCrT51xQtqEqLwJRW5iwBdSSWbZQcFrV/cpHFAikSoMDNxiPgvPbyPphu8Q9kET276Ys6pwI/z20
OkHukiDA9lvgAxp876JoHXOAs638alM3z5ITIPIJYERJvw01bVxp79/HceozNCBhrDR3n80CUllQ
jkLb0oBLqBj9qIDAWhCNlHk9bVcVTDeSbChjjSSSRHFZpU1UxbFLliT26LZxhinwwd038NaUMAKa
vNSKhPe4i0OINawErj/htadgJsnFDGccopCsThZOmZwjFRN5NxJkvqFjVaZioMdNgk+MgBzEEN8s
AyE351oLvOj7PweIZ8FOAvqEiZxSKzi4tn2pSm1dNCAZyKEfTfHuwjOVfAr7GCSH/0ZdD+VbB9yP
RF8bEJc1laX8FcDzIhuPAb8MuPEl/ePGmtZYmpFMi2yJfz/UIYDh6qlMdH0rvDgBejlPm+v9Oi5Q
o+UAURytXqcJJBJMUx+4c+ZKVh7//iV+fLmIHKB9Ycnw/+8mkljN2Ty4aWTj6URSxWWLoXQ1jeqX
Q9sP9UZGsKVz7mVSJw/rbhThdlOSLE8iu1VoOqFNNGuQHczTZd6s2UJdYR6gB+fZVIp28mp5WzjN
tjWH377IT6ubzsbSlE2Kn9z9+7suYiMGzWpLJdyLmh+zrliW7msY90/aaOUsy+ityLX9aISPzbf/
/w3nLqgs6KopivcVOV4DvQk9ZrM+dD7G+12gL4sL55fJWv7zkEwRjJmRPgPle/n+re3KkLThlBlD
D2kxWHD+J1EWoc4yTmEvQXlgzgqUyvYb3Zq0FaMc8vykQWMiF1DEQwwPnBzswWLLO7bvfNV6jGHm
yA5hAx3ywJIY29nv0/BPsw3pDConfOuHsoypF0RED02IsrNeC6Q/Cln2yq2cJrK87cVfZ/0f75Os
wLoDe2H+0bmJuEmGTvWL3MuDINUgkcPstaZsChLSRFkT+W919KYCfmkJXW1bdqR6vvYTBDB/HxjG
+AbcTwc8KJq8xLURTnK3zlm1DODJzUMbkzEuHUD/JuAHCJQEQIY+2i9MUmlVHj12E2wJTpZZLkXz
2TDVa4y2Jv3sXKwrftzYJdulgAUS1LRHlAM/GktC2d5pO81ydn0lX0m4h5XGYBCV7FWtwgdLqS5x
lr5anbjNANVPSpSTavFcmNo8dwXUteyXKFVTgrSug5SfFWhNmeWP4OFPP6XZ7pmxMk9lfYvH+Nwo
IGAyo9h4tQLeQlzQ4Z85hgHwVH9MfI65DHsRxWkngrWUtx7DYRJqPqydl+9fG3o8/77LGdHAcBbf
AvG3VVX98dkbVFiZ//D23W/tC6ccSwoxK1terBNgS2bYrFuanLPxhSjaFn2Q19uaVBccYN507nRg
SdegSF4Dt3ivvXI1iOpV8NllknCKManIL7A4joNatGxLrWlYeO/Bm2SBHKk9RAl6f8ThZaewyMKR
M2VEOspoQf9oGFxmppXTRkH3OM7FisEfiRDwwUtluHUanASpe65K+lmG8Msy8NMGQxJVjpEYvK3x
GPfvWTEyatL7AIjYQiVNpC45ux0BvcFccvNbWvSvYoZWx4lOVtr/csaR/4e082puHM2y7V+5Ue+Y
gTcR0/MAQysaSZRJvSBkmPDe49fPgqrndpVakXkjbkS3KkVRIgl85nzn7LP2N1uQxGK4BM0Ua5Wv
8b4sMatV2rc3sy99gGt7Bvb/aEihV1n5fVy+dJKyUTbTVV8ayzSEO+GzWGA95yuvZt/e5xVAPbOk
6lcumap1MyKgkP18Rb6HliqrvQ/rdPvrufrd6kpOS9KJ94nH/u3Y3UNbHeugKDYYnj+X2C5WHfmd
bLjHwH47l8lOHIyVEtKhhUpzynlz6EjsQezu0xZ1hBHSOhOeUmN+j0f1OTPFjxkWXGw+SNn0mjTi
b85U395eSaIsSS2GM93X3VcVrDiqsSzd0E53rPQBQ8nmMWjLvShGt7gIO3k6ehOWcJOp/dZX6JvA
mtdeMs+ypFms1X8fWyx5Q9uoFWML8xRHZjRLo3rDrFlrhasJ8T2d9btwFj/KVPwgT72C2LbOB/+o
yd09rfl20i4maMCnFTE//PpOfpNAYeQtxxmFGIyT25dVN/NrFeA8d3Jui2dwY6tp1p5jjeUyCA2b
8+mNmJNbCjTtqGOmjuP742/ewTfnKu6MaCmmzgHL/BoGloYatVlOdqma+vvl/gy6tQkaIObts2r1
96KYPBaZfjMm5jGinwydRxErz3Ezf7RGcCvk6nMOZF9Q6Zo1pN/Mzm+2Y0lBVWMpKnvSv1Xne/iW
+UweGiV0x7m6uGpadUkbBlAUVLdml/+uGPzdYFGw2ZI1SUZS8nUhYmT4hdzM+YbswKoOUMPDM7Eh
r7qlHt7H4cSD42+m83KPv+y81OtFTVGoQKuytaxQfzm4l/Mw1qJP8oqO5acZHeNIb7jRHrBo/F3i
2/jubv/1tb6MN8x7k1hVl0SZBR+riXwaTCVIXZxwpOi1GgsAbCayRlVZh2J1nEvcPIvW3OMgz6TV
XVrWLwvRN1ONVUA9ry6nrVioT4DqMyr5uJOAW0rndSkt1oeGuG2E8kJLbAhCX2lJ1kKR2Bv7sqsv
n+RjJJoZ5UfYfOVVzaXNpBAXaj3YlXjeNniiV7nh5UV/mqKPQDY8q8lR0hk7kx5sUi7yWGzaYlqL
lbUv6/5oZUBfhGld41MtDNUlAeDTCbSa0gCa9oesn7ZKR5da1f2M4/bSN7zLID+OOQSTzJ/vtZRK
iWxhaVTQpO1EBgibdJzt8s3chgnHs0K1YL744jNWNj+SRt/UIMuESZkcQNrW6PYiJjkKRJpVRT/a
J+HS4qOsVFSSdOOpu8V82ogD/CxHlNJihrU12KvYb/DBavdzMKWwUHP2Eb3CyadgBIIXWKvKLANF
CqIdM5hOUEot6zgYEG62A2w6QFHDFGMQ0SV3XUaQqFgqYJBUTPkTC3UfWSKsBO0Yjka4hiyEZJwM
to0Jw7NfobOOLWWdYwtkCuUtGD16dBj1s5nfgjp3lZJ4zBDHLZbVG0WDGpfQL9zjHWQlV4v2ICNq
LqZv7jWzvvZRcRvU+a3QtGgpfDRPKi3txTuGxE9ySt9inhSP8biFZWgbOrhbCgdPBnAkv6TJG0ix
FW5Cjb+V+AcRU6sOcIASaqtW2C5DYtSrW2sy9qY+0UTKm1zWASDpa/StayWBe4hx6xB1z4URjG7e
TetfL5ffzh/JMCQWBwXZypcDq141VTvpLEj4xru1zoocDuepxPEClZA66V43W3s+4m/Wwe+CFPIf
nF4RU6BV+vKyWjjBUAkmusgo/0iidcyTjHx+/puV6NvtSCPCpMJJyhnwzd+XIhVxEPB6K98Mk7Xp
ho6eKEjwGd26ZFMK5HRAN8NbnLYPEbY4lfT7SOG7FZ9N1dC5xmRhvx4crTKrsnLQqCjQw5FWKE47
9O+DoN/w8BGhAIc+0/aD+Y7F3wsjFK8gEW/EGkCySfKxw5CnbetzImOpZep7P5OpYGnAkn2MaAbI
mXYm5UzBxt8Eaf5RBO1dFwY7uOJ7a+qBKeA21Ws1HQo52fwAo5CABuJs6Nyp0C9KBwYuYbnspqVG
mAqOXEMrDael00mcXpV83uQzhjuh4UiWccxCESH/h9wkCHN6GvDx9bINJbqrytvaLNCwqzQNiO38
utzNAjIY/V9j4pqx/shRKsG0uSon8FnxbQ1vCXIvkciLLwwIF5aKXci6ocDRc6UgIlHTxweTIBWv
ghicAlmoJjNaV477gCwDGEcJhHCKAzeWH7gQIFBv0/JKIxVgUhE299iD5UcYMQQqlgateinHoVpN
aP6Nsg3AO1h0aEtwKKg9Gr2+a0SaKFNcdLuRHts+fpyTEvpGtojE6fmMfF5gwQr+eg5+t1/qCkd0
C70bQ3WZo3/ZLyOx0bI86XPoh9SY5IdMT/fTIK4TCbua/6+X+npE60t4wwXIx01oQFLM4Qvn5NjB
JDpDK/zmY30bJeucq9ClIEfjOPf3zyVWcllUas3nSjZNiJtekHvhWKyWuD2Wph9SgL0Ynezghn/z
Mb+LesjSkJIi1OIc9iVE1mtkBXnK8jJS9oWAnmW0vLTt0QitvVRyf/n+1xf2+1fUyOQvxqb/lm0A
To26BY7hpo5rGsDqC1SZV8mfnoq0vrbsIVCdvF+/5OfS8TXOWvSx5DpRKxtfxT9zU0L1x0FhE49p
6KiYHPZoHGm2tDAaFWt7bvX7BjYTXnBDem+alyqB4lhPxAj1sJT6CnrM21uBjaqh2ZU+06wlIo3m
tTUhbdCEAuoEziNGpu0TRG8kunya4uatXhq6M9fzOvDL1jFM5ttAVxpeA+S29z0cXZe5so8i+FIU
bxtH8u/rlMa4FiZcZimbIpMfRqs650I+2T6ZWATNbtiG0IQtIXFl/BPIzQ50HS/d51UDNAkBICZh
hcPpM3fg+P+ITagTGnC8X1/Vb0ctY1ahFERpGg3q30ftMPp4pYVWthmq8ppOjxa0kcSft+DrjjKG
9Z0b0+84/y6R+d0AggdEIpOErvpvJ4OmF6awlPVsA6H6Gs/cPmtuXqe0fc0WDcZYl7dwfy6//rDf
7f5UnlC8i8uXz+j6LyuPaNUJgmTIhwlbSAGuxrHQaS1bf11ou9iUTmlRXZb45Nev+92K95fX/Xp+
jmc17QtNzGhsHtdmyhiLzeY4yNJTXfTHX7+W9U2GGhdiHZEYx1JWhS+p8nYwMfTAlGmj5PHdOPaD
GyFbD8jGynXaYuNS/tQwc6P6NK8nMaSX3YSZQd5Q4kb7fmPYWrNRgo+0gH6k6+MpDpRbWJVj5gM4
VVJEfoL0Eej0YjUqsDxf+xGjkfRkGVneiO1eA2MwjAHnaPND24E0mZN71kbYvZCnVmGOYzpdIjrd
Jg3d2ji3PX02l+hmLGL7RNuddUwKupEqgfOGBP7a5uRFwrgg1hfyCzYbDS0h5J19aR30Gh53bYOb
HsaQSKm8XBt+9LM6YALHsUdqtTVyr6OvB5CcB+CXeJqwBbcwJhInkGEIJ8p4q6bhbombq1p5MomI
x4axgaWCF4TjkxrM2GC1l7jojtg9lJ6RCPsx0bwB/GwkhD+FuZ48LWx3eMy2R60OcYui+RWH3t9s
Md9NGmsxoKbwwGz9KupM07JBd1mSVy85XRXKUw+OohXVJ63U9hR8n1osyn6z0svfDV4LTQbdEAal
4q/jifNlgG8hC4SeGkcZ4D2yW192pcapIOFGizuUtJTgmsja6H6MpWHmH8cojjdBnN3XHWXNUqbs
m+HaIcc/c798Rm+PuVU/L2iJZA+LF15CB1AdbJaX9rQASxo0iF/Pi286BVR6LNB5yCw35Cq/zItA
mFI0lSnMIz9boZ+iw10k4z3W0lHN+FT4b5V2RFOfMMFfT4QQsz3LQpg9FWTIAxoRBatd9x2rcJvf
46qHfotWpzWuBXTiwm/H0iN97JWVryvA40uIl62AAUUqLtbQIr6vUR9ufv2h/t3xG/QjogFpCaZM
0j/LiPnLimbpk5m1spJuRjn2KpLqoNTMS1tgZVHL40qy/NItMtDhmSxdQvgKnOFz2nsDvEHaPFlH
CccAqJVmaP5mHfpOiIFom9LREiUY/5aYDUZtLv2exbY0w5suSl+FtLoNCxqjNZVG5BaPkxqOd6ON
F+CPp3BsDxqlL7v3OXm2jfE4rLIwv7YJNwpKPTK37DrhVmAM/IkuN/eY1qD2UYWfv7mm4jcrKNoI
pAII3CjsfK1qirEf6KSNMvTZNUZKCf1+3cSy4Ys7nJ/RiHB1x7mItkO4swbQA0WczAdLhN0whB/i
VMknCmhUt1OIQYq/+HN2Fao3aXoNZqbLlL7hD5l7Q96eoKPCPcFZ0SrJceQ6s0WLesGN4ari28lk
m6COa2Z0x2IFoDIvjE2aWCpuuzlnKVPZFTIOOUpIXnipfMFNCXcA1ID0pSQo+n7hmvpX+hTvnppK
CdEaWoInViXKU0G5M7XoKUeGZCudKtlDSaxkCuZNYr0bA0uwHncfgSa6vkY0k/cbhGxupb9ALL0G
frAbA9hPQay5gVLcLvtJbzxgg/myBIVtqjw1dX2Ruu5DptZH3fypj2SJ6j9/WBHbS0jMPwz91ipb
CuThHmp97wbR8PPgi8rRYjcI1DhZky2kJb2usEyxjFvskDk+QgRkie1hfpXtZk4X7ugkvuTF9P6b
sfDdUECQpoiIVjjUfq2qTRQT0qZVss0YFylYSMUG73uXBc245jzH9Yms214VMPFc1i/6bJJM+o2y
5JughQZBE525tuzoXxO82F1XVbYEaFbB7RvS8lE3QAz3VsW1QU66sabKm+kjtSNYy7+bxd+s/qRK
qOmQxiVC/Jp9z6mxd0MW5Zukw0SyzOONWsAwMwDdu0pFe1VBM9KNqd1rzIFV5ofAQ5uNXxb4Poet
uZbz+Oh3lbxVpsUCsLeAEOLLJWrbvhv9A7RMF8OkS2RiHEpssSaqISas6z93sf/8m2a4+e//4vv3
osR4NQjbL9/+96XI+N9/Lb/zf5/z99/47wPObUVT/Gx/+az1tTi+Ztfm65P+9pd59X++O/e1ff3b
N16Orma67a71dHdturT9fBfBtVie+f/6w/9z/fwrl6m8/uOP1w9uATRi2p7f2z/++aPtxz/+YAET
2RP+86+v8M8fLx/hH39sU5S7dDN+80vX16b9xx+CafwH4QYyURP5zlJ+G66fj1vSf2giHas8bOpL
xxpDJy/qNvzHH6q8/IjHkeAtOoVFy98U3fIjRf8Pi9yQya8QovIXlT/+972d/zzs/XnbuBr//P6v
SnCN9i52uL+dCukbpflKFC0VQThLwN93wEiP1DiVwB2r3UNTWNZ28uHFTg3WZc+TWlMSzTCtwNkG
/pNRqx72II1nVqK5UpPoQx/Ln3PVChstrCtHmGDpBj5NYpF1npo+25kpnpWEizb+6rupVLMbU+ag
lkUdPJlgX0qx9ig6oym9B8pg3I+VhnvvaLILG/Pd0MwmnCEWVlkS/bPWTY41yuEa4VG70itmLOrk
gfi47VdKk0p2+jwUZbUdRmBmvXwzpgmW8HW6lob4yZos2U3MYHIJAxPX0FSQQCK7ag1gSwqjYC2U
mnbTxOmjOQXzHgifkefyagw2Q0twwBYaPENvEzrAblOe12c5y+naw83DMDjuLbuuMXCwjhWFXslx
2A0plfVWbGDb5aZ/LEOETz7uuNrU52vWaRtjm/pJHGv4eOMipqQRYq2UKnRVTYFGDddnxv/CbPzq
+Pml1eWtWVUTPFGOQODcrFSmYtZJBYkyC5sdIVa8LFaEtZnXNNJEEK0sDRIgr4cgel5rEiSHGp8F
wlyvkmbfQzIE7KPESku1cFUcu673ShEKXT5Lm0SdrvVAgcNSBi9thJVhpjj6FONJHeGkpvIMLjIZ
z1THDTsm7T72BWy2XlCcJlbXcwLJZ4wVaze7jQ/5ryay9FCEXWigxQl0zPdqPkBYq0nWhTrnZmUo
/N1snUxpR+SgPMxi03lZkUaeCo0pLsBQVu2MdCwV7EyLsyfcp09mCm2lCMo9G+Oz6EuQlBv1ViCH
yobeIqqhVH3WZb+3c8N88bVwWOWwsuQuLfeRZUSgnUHDZlHc7RSiERpBIfxhNdLgUwNYjRCNPLri
tmMk20bXZjf5qKd/fuGjYcGR3vdRepOUDX2wNT0kQXnitPiDo6BbjOCKNLma7aXB0h78cpNVZrQx
cd8kb4kEIZc7JnLf0hnTIIrTIK019CSMSQK+TJTuDL125HBuTyYZVPLx0SFJlFUTKJIndzSItcJw
qSAdH8kbb4UE6/ZUKcy3BG8Z8NYkjfXmbmrKyWUHDLwI0z72kr6S4qtuhofcl97UsNA832c3FvK+
P1W1dBYqPLsKHE1cynGIK8TSQmcf4TkxHlHTWrs8i24lLH28sdNhhbbSu5kFgNgaERstzIYBMGwE
y6pdQ+ggzVkR7m7qzRyA06WEVEjO4Kf9tsxinJ97CKe0eiiOihlcMlHyNSW4/Rl0CqfSgH4GkElC
KJUW6pA+8uZZftfq5MJ6Kazw3+G3a5iRU2k+xb3ZcDt9nKFVc2sCHKeJZ6ZvgnSFmkPIxIrjLA7x
ysqhgI5kMJwiway9UGkZngxjHWTlbpQ9mPauFGUrfwSlrgI+5MR6CnWiyXIaHvoCM7Z5QaULGNOz
NNaOKQ+uLqMdMaThjXbVRzktJTur2o1WQYnEBA7JlzDixjdWzTEQarB1tyO9DGEpMrZVbCATHRl7
oWROaL7V4Q9OYOPqqmeyDFr7IxfoW4knWz23bX5KsVNwkqZ6nkzsu1OTXllyBMUqUukU9gtIhn2T
Q8ztFrfmcD6LefoT07l7lEyk9HQ3q0jlVeBMTH/cRUiF9iiO4m2nhJDTAVGFavJG7WEblCTE5Xb4
iQd95GKI8k66vHXK2hdZecddx6rpcroC8VrRIjBHeIsudqM5LUPYgizGN9KinrzPgvRnj8OUXauT
5kaSDr21qM8UCmhSq87YFYVmiwhUm58sFThwmfockuVNxXibmu6IQuwhSquXfIzOTYrDd6ALwUan
jcwuZ9invtm9ZP4UgenCCl2Tl/7glBYB3WCrkn3qmIETjTlwfHQOi4twS5NPFiCtq8uP/BrS5J2G
6biTJ/GotxwhUrzq4sw8yMa4DTOZbOmkrONQw9o55Ywol2KwxpJyMZNVnmQ/fUmpKmA/M32Ukbgt
h+kHvY3lquqV5yAp6RCqoqdRlI5h2Glr6bkUgbSTzJHdZullyiIImVVkiOQnm6eoiPd+5w/OgKWP
XYl0sCvNfI+q/GeHiZO/+IX4/q2GoAh3W8EJ5Z/FTFsOEihzU7ZxcbKawPD0dN5JAyKKwnyWUz2+
oSLIJcarZ4VtGCZP4XCikGa2renoctSfhIlyall/0J4MyDzG1bHltey28yKZwmIfma9RFB16CS6c
RG8L5h36g1A39/LAzurH7VXV6r1Zx8JRMYQVNZJToIGYxyG8zFm5Yzze9yEWuUMOL5lkvL8C/b6n
hYKfMT/KJOu3wFlAaP6MGu1V7Ux0zZH6UMn4aidF42VWL0MU6UFgPceiejcFlXrooHPb/eK9JET3
LD1ms9CYdZDNA/tGm4773JofJqPAcmYE+DjpJ2swXzWhf9TxYvYV9WqyA+EokHiDhj1ANjiRPP2o
BkVwy2TCK02WtqmOQVajSC+EEcW2i5eSLfeMOBp3ByNxJ0P+kfl9eeTtwYxWJhf8gEyUkdygdh+3
kQQeqV3W8KGbHlQmhjvg3xlkH0zVeSuEA3sx3HCdWzyRa7AX93OrpvIyNpBAO2GvLXbqoPyvg4Kr
fAUmtovoycfv57nxtTuRJEodlOp7Nd76lYJNtL5AzTgrIEGE2NZo4b4zJLL8cOPh2dB2VztSeJpm
KuVtQI4lVVi6aJvvMrbSkswiDqwKOjAqniw8HYjEKnuTrfTUaspBrPM3udVeguZx7H14i0iGDGoE
KkO2My84trSh9tCnS0UYGm+uG+u8TfDWalcJ8cecZAejznfxUL+Ch0CFDL41Ve+kKjjIJvXCSgd0
Ou3kVtqZgLs6rXySJtpMdYaYWAkTyc0No3FVinMINkfp1zNx+j7Kzbe8+9mGTbcuGjm3swF8cJAW
7+jppuRd6eZ1mIDNowP+uclB+AfaB5pQ2R194xqlx3LogbrNy7ksHiEBahaFA8VfrEWYPBhm0Fe2
GTQQhpOZn0m3G47gGy9RXu5zhZQsAcIhKDVstxPLBGpL8Y/M0ylUZqch9GPAOnL/NgN7n/X51qiD
t6BvHygF7cwlrhQrZZd/qEpwpisJQl2TrTCVO42k9PhMlGKpkMyxrOIjLuDZ7ruFQGu/ENKP9yyU
yRlHr5ssB9NpbooeWljl5ZjWIRie92BO7o0YPLsUiA+tBNzEylhaxgxXkQkDXFPfJkM8Ou34NGO1
vASnYCJHk55wQ96MoazyljXJiVprLVlIOmTqghBQLO4qJwF86nXiWxPeZw6M2w+lp7QWaDHoJa+y
IIYn/bpV5ReMSg5xILwZmMhoEjT6XNIdf6CzNJg1TL3UbV+myF8Lc0PaW05AzpHQvUh1DjsZNLPf
Nwe5iaV1m3L7e73e5IDPazTdFIRzHDuAj+oLMSMr48FrUPbYMSxehgwkoHzZZMS43nUCKuKwGqj1
fv5TMzvLxco6tePlxyad7//8yef3UQW0DxsC5c9nf/7K5w9krj2c7uWv/evL50/+9a0hL37fU7T5
8vhfXv7zyZ9v7MtzkiTeK3KXrxOq/ZL3+Tx22Oaf/2Tdx97iXy9VadLGVIaQYN3faUV3XxhJufr8
w59f0MHVu399+/kvvWj++hjtnCEe7A4+sJNndeZr9vkan89S//7UPx9TdyJxKsdkM981alLsuuXL
nHUSIndQuhpIIhihy4Ofz/n8otVtsRv1Gu6sfilCVFBffv9f3/YJfPOuNUIHZyK4s//6Cc7tybri
Cn36cI1INbilI1Eyjlvu52NGD7FzSGkrTihrrpqpucV/DfJRGJXFLszoAGGH4Z+dEJzzFp8n8IxD
eCMcGhWnGvSuB84TMTB2DyQqQanvsVPvTCx0fgy3yj25wROy48Hp90QudCo/wPL1nfJpfiIilcmx
vdPxT3cYKMl5F10kYMNqdm/eYCMR6zuMopg8dnSNT9YRANH81B3G0rhNL+ZZQXX1DkIb16h6upGI
h53UlaBswv0fVt2V+ctZhdSoTEPuS9060Z5ajGBsoleg12IG42atrzNphzET/2zfwfeCRkS1Ai28
6F9G3wEeHbK1uMpbc0DqDsR+rTyxlOBQtUqx3nXgHz3ierDHUUQic5aBA0bc5gr3mAJ0bGmHFI7t
Srqo6i6kr1sC9OzpZn/MAuecnszzzGoBqHKNtYcoVUB5Yi88ZbviLmhXxZ1QIKu+4at2k4P8h8ew
leXnmX5SxGgmfmjCga8SlFPBbq5QR+mBXMEXC/pxy7kHt4l1tl5g9cLGwqSdmrLDlpzXIPgQlOBv
LmygonC03skg1BN2dUe9wPhUL+NdLD4Ir+cGRy7fnTfovpV9ep+9sECnZ6onG5wg7/N70u0Ojtwr
WHsczYINMj2CXNuws1dr9WxYpwluLjU/bCkFH6Qs3DtL39EoSXYNiBSlOjR6QC0iF/V9/AohdoNV
9rN6Kr13DqbBjXVoBxeOKRTiFwDRNwGp+tun0cE23Y5uljLurvSARmBeyfHQTn3nDJmx3pjuOXF6
HqYfbPlaxC406rP/YW57qN+YhPzwL+YWLfFaP0cHfat/5G/8F+TqtX4C9P8WPUgwBz6EbtU+qTEK
Gds/Bx69izbhFxdA2SB1yV5CPFd3Enls9yqe86fM0c/siiAG9S0IBhir9HhFL/6Pd+vBPGNp2nso
3DJvxJMw2FnQaWVb1s4kkQDVGTQhuKm9hlIJPj3wiofqmrwgI1mJiau4L8XxFNw9gxWVED45e4PS
Jq4/NhVlV9voKBKBhvo2DD6T4hlEf+Dca+kOvWL04N9ox6tydxf1W8G5tqVXv5UtVsdufIo8qp2G
5HQPl9jFuA0ROx3OeBY50e0YrtMfteJmzCWEBtA6B3wDElL+lXANbvPTBFm+PBWVPW+SB0q+PYzI
dbWe99HIlSoOkI33QrTaFg8tyaQXaXb/91ESGqtgl5kIFMml3HUFM2BVKbHbcHmD3Ty7CPuZRicw
5VcYtYxlIJxALZcmY6d8bG44ocjWo7omz0Kux5nfGWzvh/hmXC2oUFCF0bE71Kf2vlVYQqaTecCp
x4keaY3f0rGxuqrbelMpmPG5Uesa3p8j5Zo4a8tJOaPaxuTWT+9YNW8Ex7yQ82H/zltIxbwV6Bat
i1N9chCOvgtWfrQZPNkynbmZjLI9NmLBbrmYzXVLTcIeHhIPVys7P5X5wQ+2BjmOXZDtxZ32DtVx
dEAd3YLy9PFgYibj57GNjuEZHZVlOMUBGvcLSZLYmZ8iD9DxKnmJvGRXkR3acc4pbgmYuHIFcDG7
z25XQ2UbbzFRiice5m0Y7lcFjuaymx1fivIs33Y/887hqtTCqnNmXKFCh44W2MfRscAP+bU5Rne0
U3bMXmojL/IHPHlReiTSJZVV9V60Jj85u1IpOUxk2JvjDDnRsdTX/kNr3Lw9VO1KHV3Lfpldkf7K
n5F4ihX7DdWJ7sg4Zhy1apU8wNh9qjrkLTwCI1KjPcGwyUThWn8KSW46zInsWqxrwSG2Ut6Ga47k
Vl5sP1nCIg8C14HBUqy5Kl6wAzABLei5ux0oFZ24OvMeNSzOy3b9ZrowLDkbwdVXzBVKBf4+Iz2c
btT+R3GgOvWALedz0oN8XX+C9LMdszCAlmmn8w1zJMJp5k7ZNOvuQXKxtoTnRou/cBeTr5FWyOcw
Eef5YFsLb+TWD9fYJbxadox75Y3Nki2wAuqfugGLw4DT7UvNOkx5y+MaABK7jdjoV+PbRKQquiOl
Vba/YnSWe0+qpnjF0tEeNyDoxQ/FXSSD+iFc0XK8jL2ycYTuETkmiuPEiwjxYvmOxGV6ecGKoXgN
btN7EOGnO96ieK3v+cDLhz6w9Iw+bSsb5ts2pvgF5B8LxvmIfQF2Jsv/g2E7v0EEhuO9ah5G0Y0M
e3bJsx5dI3X82/xcPBQPAVb3IL4HmysBgGAonCnxRn2dvosdAtgr3fEawe46XvEOElRRsK0rj04C
cWJL6hMnFtZyw23IruwMLCNPHQxTwWE/x4qrPDHO2d78XWWLHgCZDcMq/jB/6s1KkzlqsketGEIN
c6Vas0Gt2En5gFgL3UpvObBnror0Jl+zncFynlKBpJgtOz75ObBu8X1rrWbtFO22KhvRagXjSWt2
fN1B5kPsaCNBnimZHuPAa0XcKG7nbXTVOmA0TekVBq6oeOqIj+HFalksQfcmFw7eb+2T+MBEvYYu
hgPBTtlXL7FbOSyerBmVHcqO9gZRkJ7GwF4F++5V35VbpsFz8Oq/CHtlW+2DleCSADAdXHtteVc0
56rhPG6nZ/k12KOjB33XOL7hfS5MLouTC10F37X08Yy1iE2CDqFsbaGowcnmwZTWXEJn8pabqLBl
qHbsXpZhWq17skZ2uTcVO1rq/XazAkfcTtv0NSdEY60LuDbN2oxdZr55LvcCayGHBkEiWUE4NBcv
OTGcuuMreqQpO6u4qqvsX1joJkC4/Zu+dWRlJWUbsDGGicvrfUjqNwpr2sm2AbdWj7eauo+jlXSX
OIZzXQP8ETZ7V1xrNrHnvWXZEz2ImddatkQfFXmHVVDb3Ut9ClGqn6Ehe2t/RTYLEHRr6w6j/E5x
I8g73nA7nvzhFFRvqeFk75VwqVM05h8Kp0lUlwdhj94esS8mI+jWg7PUlbu5yjzhMab2qTuM5Wxj
vgZxQ/UdvM2mNV5Tk8HRbUu3lfC3mS9qibJjW4HnxhFicEbjnhSn5t9Ad1K9RFgL+bt8ARsDNxPn
brnqF4AEue+Dv7HwNnfJJNDes2PZkTbpKj/F7qxulDfWNvYTAmlp0S6NNtO/485lt7nJvV0RrlRw
EdcV2lMM359CJt6JlSdEM7DrrrSRP+A+JuHiy8LhEoISUJc9i8ddgz3OXaXfkI/PtR3eZ0Hvvc97
BPyzb5uq3SRIrdY9ljSkkuUHhanNduXpzDG3zW9p7mmc+n4uN+VKvapXodwAPL4Oa8UkjPhRnpjn
xhNuKFsRM50tGRMZdDzvZ7bJrtjZnaQxhCFBeySJaxjJ0hpRNT5XIynowNUR/CzU+FXEKsaMH2yM
ce67bol35GGvUYsgE1R4cb6Vma3yuBvVEymVOT3U0Uq48+NjMDoUK16MZ191TfU4QhInBfwhLAaj
y/Vg7UvZUiAp857X7AkYUnO105PAwWPfxNvyntCF9KM4bCvVpvxX9o6y3EuP6d8lj8kujlfMZ2ww
KDyx917UYaMFN9oCb9cP0070+s6DXVQk53FP6yxsBmvVVrss3YfiVVBv4sjLcvclgtKDRxlhkez5
6zDCIIt9en6OMXo41ufpoRi8QV6JxV1fedTnO4yFcGJ6aCI6I1FZ25NOkLZV9IPS3E/Coz/+AE4A
S57FBae17KXFUyK2n1oyzITgGFU0DnYjpxGD3pVhYWfmEWBM66A7EaDOe3DyjHlsP+zQ2HXsAgDQ
17Gbcag7YBPC5g9Q+iG9F5ILRZ3dBJRz2GpvDTvBcE5RhlM/YPzYcudyMJM2fbmpM5iou7HcKP5l
sSJkNSgcnN8outmFwmoGBLmFW1m81dh8iune4LSlnDsJcjzdHE5bYlnvDFfzOmAYQ0oWNiRtZ8aa
fpikIyVVXMKA0ha+JfQs+o6I9QGX5kSRNujXMa0hijOAN69XebJL6o2R7TEkwvZg7H5yTqCnwbwn
F6L6aIBsTOCo0Sk0GNAfM7l5DE1knSYr3/Im4SZHDYxTDvYkwfp/2Duv3da1LF0/EQvM4VZiEBUs
23JY9g3htJgzORmevj+6qruAAho4fX+AjbWdJJGcaYQ/XLfpd3CuFd0wJ6Adk5eu8dUkj1lY4cDq
m5hxZ+cFRhRBGOcIbgv7enmA6FMkZ8rRlUPees5TmiG9jBjwY5mjzU9CAvDLBLmzKX+XUHYeYKLm
zwzA+kk0mGJPf8yxHmUy3Jc5LpDIRtBLpl1yStgH9Q/buu9kv5WPHNkKphv65/SuU9v6bJATJJf5
4VRSjf2PGh3QlFvGg3yPygPNr7Mec5YTxM4Nembe8sNmI4OpzHwYRRzTtI7lItDTw0K8LD3DwCn9
BIQe1nyvneKVyXck7YjdEchH1TlM5ycumj0HQwOtOcbUQjiKCJjY61bs+CRXPHE8cD7thivrxj5q
tLD9K0xH4teWerhP3AEJ/ED9ao/OFV4z+cdwfkdjbvfefGuH+fULcxDzzUG86RstKYk8jaQ0/UjZ
mJYLg/BqEdMwRV8oC/S77p5c9pBeyocMwxxq7FRmSe8+pBt0iflm8pA+NFdcZ4Sdvgi7rL3GMWad
nxq/kdwCl5FnO+w+xSt7aeW2DylzD6wogL+gh4/m0U2ii0yUyr/VtbzkR25oN9yMw1Y8CLrJ3w5e
qu6fmeSz3ZDp4aVzrXAfepy/R9yLOwrtYhfLh9TcGRQjmNWtV/bvM7MSvxM0RFTqHoiKYXvBzMRV
6Jn+4fYdADc9TMFZ0c+9R+V5umwHyXxjbfFJZO5B+8w2Vj+MAQsu5/raeG+zZ52rG4uXFQknTvOo
F7CnY0o47lTCp+mQ7Dua4KFyThBKlfbLT+o13zC1EsjzHsZB5REKBInsvv0rPysPLHc+pSRpuB/w
G/7O8Z/8SR/wBzvV2C0S3pmX3+uJxTX7kr317Pgce/WFIL9pDsU1Gq9V9rZax171uSkQkbxdCfsF
oCxn5Pu6NUzHZ42AynnN/mz0E1/B1+Cg/lBgkj5zLyq/rMYdH1SPSIcNEtsk9kzKqvM9U2u4kqkq
r4SXeC29beKzlAv8qxwy4lbQXamV4NdD5SnFM9WTiWh5OJhGp3gZUjhK+55YlGI1Hf0CMgvhJ6lF
rW+ONum7+dY3PqsmZv+TdvmFoMlwnn4s4cceeP3JJ2kXaBLgMvZWB4prB1YdkmZgs6PhiGhe0/Kv
snNe+fBh8oHkSRzH7QYLyQZPFm4Se/KT5KPsRgi/GufhPoYd9Djd4UejhlGX7Ihmde2+jg7ym0nt
w7y3WV8/TKAQg5N0r+JqtWfLGvfqGgo3/+jO2CM1TwbGV19RA1JjXwJcEF7sO/eCJo6+j6i8YLB2
Niv/tf0yguk8PSWn6LV7njgwSToxxsBezN4lD/t42N8667WWceXYf8zHrNtRTtyVvrt55xBCuJhk
5y6HPfzB/CP6K261c66ZXs2BMlee3hCTRSKRlQizKnVcC2kCcW7En+ljkz0kLcKkg1hoeHtt/pYD
zQ/qTeRsQDabnqbqPn8vbk81StXn/oFoZHw3Oa6x9FJPA4VXxNfrA4gLyowDcSzVgf5n6XdoJ9qI
0bsr/K0f7RQ4j8TmJ+QeyC9xLBupYapv6lvmM5Byfod3C5p1CICpp5yO7noGKoIzHAFZHlQ3YoHy
XV2CJ4tuGDO13VMBoYBBpYd9GjgwdZCt2PGTdUHhY852WQDNNr6sniTm0BxKNDT6i7xSa/ayc58D
30Sm+7mJvEm/h6zWvFLzbSzQMFCzCPb7U/liD9e5e2TULzIN4PGUC2716nREAsVnzUHQUoPLYsCt
/LV1lpc/VOgq8yhbZ4QJjPWT/6jIOEBwtv/dadGp1AzQm88AJOf+ZG5xqJne44J2aOrD0+YomHwX
pSukE58xUvEPor/VlVn/RW3E0YP50IvQtrwuctnQzuT4W30EuN4hQieKjTVyeaP+0YItgY0M2ZW2
i96o0xHCV9Q8iHjJlihYNkcp2oc86AHxi+cIM7hoP7wOr/xvq7gdjFfnsa0eayrOeFCZb6OEr5V0
x7xHOTcPBM6L3vAq2H7WxiMMY9e4kmnY1Yc8iR1HlY176ujOxYUdlY+hfE3WxmJO2NUJf1MfBXUf
p77UcJ3phTf7JLnM8ch0e/zmyNcp6KonA+tcss3d/CrdcQyBQmaHAXFC44cgqvHU+IDlXB2o+V2a
u53w58P2QN65on5iI9086TgryaI5EUGHpdQwbO93BywvbLc3cvXmVpLVmNnd/MnTwph6zw8J99mu
km32sekRl0Zv43PyRepCXEwtlw0y9dmWrIOanUgsTj8FJkFvqX4jxMwo+tETwsJp/WR3m/+USiD4
G5Q+1hOc+v7SLCTKFDVYWndE7UXYx5dloRpzUDilXzEKnD8VmthQnCnNRIqfByGpPXZBYEUCWXfF
q4z1IlnYKccwLnuSaVPix55ee9uT7njIabvPqBXqO4cezmV61j0sxtsdcbXPItM+hxtYMhy0GX0s
q8hB34juC+rCyp7qP6kQIYVCzYoYwWQMXmJyRVAdHsEIQh1Kdh1BTe3KXf8XN1ciqtzcU3LXj9Pk
GRE1GMISkBGZwFXNrX8mAzUYgGfP8TEL/0g3aqJsGUGeHCkpcVkMkB6I6SemnPNX51BsMXCr/Xrd
E1YhJM4TBZiSkyLlR5Kk6G2ZLtprdc09zrY3HpucvUbEWeTfNhWaHPMbV5I/5539lr7nccjWwNWU
z/Mn78S2YpCwy7iAEqZeC9BTTyZJ7R5NCrs+a586rsVscO/JbbpL520G5i9RRpLgRZcsv1oGBjtg
sG7sWipPhtziph2Qgn2hk2wsZ0zqXyAVvvP3TYzKzn74zLFAv80nFjLFapBgWIoywak02Rw+OLlh
lcsDYe8qCbFyj0R9S0fAbkyeY+8yh5ZSgD6E0b2WS0CrjWYo+Wv+xN9S2GkJLnJPNXzGndHAKpzX
zZSESKtxjLDuEyK+1uN1sGsJ0FF8BNTlIjnLC3grpwpjiqPGK90ZO6yct1r6O4COWaKtDJceqbXP
5nvl+GZ8aPSQyLnXTqXxKrH1c81S5FZdgNtN0QWzvGyTJ90yD7ZsUmvAL0AkmJWop9ge46DvZeD0
grTNSyRX4iRgqtwITPQYaqwPyJCr51p5Z77QFOYz9XRGt6VA2m7PhvsdtGc+kJ2M59GwpcxP/Lbs
9piNV6pHNZGvSbnqZ3ne62j5YNWliwON9ZrlnXw38zcPdZzeeDmfs6Urm4UmJCTiLO3EY+WOuK+G
cEcwIq6kHbgkhX49LTB+vQKv2fo5lrjnLOSJ87x0CbUHJBBce93CoGbHxVg2kAaKPeTFDaNIiRJb
KJf3NHEeEpiUHGr5D3ddUGxs8xfK/nzD5VNZh8EYwTHA4p26NTslJx8ptdJw4G63SYpSb7OEMeNe
yQajfIscGVTOeZ4qdGyJgoay4w15frwLN8CoD2LPXTG3OkLmyOXquUaGiF2BqRShfzIjKnArXFqU
7065546+Eh98gqgPsvRXp2yPJ+ZBoYYmfOoklCpH29smre2Zyh/mCt9SclWN7b3/+cl8gjOEXIJO
Wg3SDcEC+uMu6Umj7Tom6uRxodzrAiJoIBkO5ibk8fPxHPzVbVmPPFZeT2d8G9B4z4u4d8hrDCO3
w6TXPK6KRcRv+BOGYwpmSKfpdtvcrTrvubSih8eyPQKuMcUDj528cXk77pwXcb1Mgm2QGmCbbgWy
bbcNIDkovplb+0Ze+nN0JNmIC84eoiQKLXsbyvpleueDUXG5rBIZk8/ncjv8t/Y33tCkzIOFI46X
1KnJmnX9ZhlXVoWhhyx5KFeDEY50BQx5h/MjNwv+jUHkzbaFkUIvDVrDHVuadU/WCbrsYPsMLAuE
z+APGXbukNvUd9yRMIP2IVYPEnvDiln2A+qD/JGMTZ5K9OuKbSnDmz+UeIFE/kxX13GVJ/jdFE+k
nGLCjTnPh0egniWgnN5i3WcDvm1ubd1zPxNTiXjwYK1nhoG/ddatgBIBTKH8rG5TaoO+UnEn3GGu
Aut8nn6MLgA3ylPmKvg7hkGxjwzDSkkBFzusMUFMas+8IJHPk3OmX8f8YCjRdYzKoFUCPomeO3S2
Pj1mEkudJqBzglunYPT6O8G57PVMY4NlkWPPMZ6YZMP9+EiDNO7221rM9sNTAcRz5hl7SUvYAkon
oMUGvRJj8srVkg/U37k61rGReESOGNH1GSwzhLuVPTJQj6vjsp04I9ThtwyYWI9FZRGW+gVIm6z6
tonkBy6yXrL6SxXUMn7wgaN5IMZyxYsNXzZeGWMuU0RPrD2rv/Ett7shuJo9GA7i8kg5WGLXSa6C
pgruPDgnMO9OsDPYH0ieQDiuTfj7+Hf4ACMOixgn2Wf7rM/hP58we6mEIWlKRRU7bZdcOO/2qJnY
L3MI1o07WySPIWEt8nyMPmDBwVZiCXb3+gs1PJ5Gv3p1DsPKZRaCKbBUZDvRCwsqrKxLn6HjQdG1
1hIPrE4B4JMHyw7E953hbYkUbuRcN+QplmJ15JkqOoHGNjlYkHAOm51PTe6b+2NcmZYRfTt9q09O
xcn5bB8i7onEicmYHnmwpHlcEve/AYIswEV7GOwRxfxdXG+5KfjIVD925fO6nvj4bRIISpl7wXjO
uLSDOAl0qpxkZTDI6WJ5M4wlfIma3SgghjntPmD33Lc99X6wQI+p+YfF6JySL1Cq5eM2X1EHJEm1
w8X0s+qd7IFJRoJLDqyTtdUTejgIjJ7lOfJa6VUG4/m77PBjMcX2pDWeAEaRHJAPnJmEFloPFM5F
b1auwtQI+hZEhbc9cNPV6Ug5e+MlIXdgLwfeRYcR9JSLI2+0nIT2AKS/faLOBpLDsU+KVAGNokL0
YBVRwDLY1o++b23whW4D/O6+Q250PPMDhrptT11LUoGzAeDj/XQXvfBEZfUCsiujcq+6rICaPUTd
Of3BNOA/HDr7c5vX2gNjSaFVpiFK27NNMXunUkjIVvisrLH3AVxSyWUHqiiTAufCdYHnhkfFkX1Y
VR12f1L89s4C369CMd1H9MjFwdCDcnDz2GN7rvUj05C7QEiDBFoiUGeBdl5GUvJOuttmoZPcYb8J
EjSWWTzekAVQKVhpIDLtDC7xh/QFYoVtTP9pj5JzmO3HsvZ6ninhjfPH6h6a3gWDuM2kMQRZjjkC
VonyxZHcnseznrT4js5e3J5EclpwrseIc3jaul6UEhK0UYgR9kV3ZK9SKTkN27xmLeLZpX9QRkBd
Vgua9sDEZCiYsiD+KUmhPbTcsQINan0EWdaOJVLFzxxGNv4R0tbEm+wTv2Jr32KOJOwfpE++t5OQ
t4qTJ5NbaEJGjZO8kjntj1L+iApBuWx3wV/i87J9a7ro5nQAI5NTAtja2s3OYYukWfcS2M83KiJ8
vNW7rDzemY4T5zY6hbyBymyk6b9sG8h2ZsMjVkN2EgDK6M1XFZqPkEgeWJaA06P+pWWj7/1GHFXe
avWG1OuHLyY8PZBIe2DpDqjUQ1dYvSR7nLkhwA6sCql319Y15UBBCJR1CS+SiGm/jpClaZoepMWX
KZ3HbiM9MDpT4TXipK8HCjk8bgn5JCIuNpbfzYjF2twXb8wZlhRXxk60im2w+SMmM5sROwdDFMuB
XIQMGjtPCWgF918WMjeZuv0HgBA2KM47yQj58zGYyJuJl4t9CWat3NfKlW1sTC+dDc6Y2NyNoUE2
zJ0t9uHso1jGtzxDgjNWizyTo97TwTEcyvZbk4Fh5VVlDDEHzPjFUTjsoORkM8oS+stmUWF8bvEe
b0UIkgdsIcXaw+8AILxJ7VeC2R9Pe3kMWTPU0wrt4xFMAC0ZIjHu3vpik7+nNkqyTr66Hd8gTyh/
giwq9sYGMxh6UH8hSAuKyRzOHRUmGN5rtx9wb/Tt2SmBk+p6tXNkNg/DSakKtWZ91Nph5mFu30td
RbdIGGbG27PBtu3aH8euVUEJo1Mwm9PdaiM3ZaM8fDR0ik1aJtwyB8mJlkwaNKb+kDazdlTGWjs6
rQKMLANEVellCGHtPRugUZTDomLHwJyS2zyUp4RGtwSpJTW7ypO6fDpGsiWO8RjF5W5SVVbSpMl7
IbOJzw6Fs85UpuPS5dcmNSVfWRmRftKfJ3NCeggpBYgVMzvXgNmlSJ5aTDCCAh4vp1VUH63V+O7K
+GOKOGQajdM5WctgRE2MuCaObYw3AE2jrusUXm4pt9nWat/cXvn78sg0cRPP7evvj7pcKwly5Nvv
71AlXbCYICLaaEGVOg84SJvDcWpTHtkozqkKTDT/n3/UeAWI+fv9kFiAQdXG3istC7fTm/YY58l/
/6P1gWHUHCWYvxJuyI///oPMzL7sxRw9rapoAm3/dHhpoUX6P9//fiXw9lSQLAxhNtf0PQxQjL9f
FnLNl1LdZEFVrSepBdkp5d3izvqMx7VlsUZS8P7uEKGj9Hu1tgQitGvzAcX+7cvfH/7zhdurQXby
m3//sMmjUHTkYENPrQcn02z/+8m//2TbyOS/l/P75e8PjaZ9dWQ6ibMGWyku5Za8kpOu2R7s7z/T
9u1//Oz3F78/U8fkoGVmGmjWdC6tAh9oEbdAXVoMaWFOW0kMhzpvXzpZ7XG+TSx3oL+hxv3kygLP
ZtUEZe6cx8w2PaOw6gBFvueJyswKWMywt/J2RmWgmv/2hdyR+UWfsZEXRATtsY6cwZtag8bICqYt
o4SWWQIAgajiayUBlNEQQleajUiX9NQ8GzsjJO9hNlng+BEG2OXLaCOQN903AweykI39WBW4apmb
t0px180bm9DW0egS9npwZvuz7G+dQUHQ6JTqSaYVkpKuyynamLHdZoGhNjRCKJLonfmwqMp9Ky91
oCFdhmtztBtmwpMFzGFgdGaNYdlokhJQn6sXFFGLzEt1jrRajI89uMqGqhVuX9GlKcfQEHgWKxpN
uA61sHmka2iTazkGksbFRB2q0T0Hcp9XzjzpeEGobxjcDikIt7POeax0ZOTt9zxKHNA4o+xNqm1x
QzM9k3K69RxCcA+tPV2FxFUyskKJrsyKKIffornYCGG7k6A+6sgI/08gQkqFDKOs0xcMZkLw9KmJ
8nWdkT/XlpWGygoGqabKjFUahcQ8ok00vouah9a1k07l9UVzyB2qmWhTxmodsqIrShht8zv8QLyJ
LQHiH+K/lvxpl0gisUzivTXWelDU2adDBcjAW/UwaxKHV0HwmFQ0YEaKVWZEP2qltiOn6wSmLYuh
NI3VpWzVm7plXVAhQpsSIlAvGLQWyCPnOjsTq0ZIViAn01s9csWSlAMKRDIASw/jTubsssbkWM3x
SmAP2LNJ8jdrIBqVjU8nc4xzPHLAlQZE0yaNXxXkKEiACZAkdTmNCZT+Fi2rk6MJiBKoAgkLlddC
2cJ7pUY4aaqKC3SwqZ7Eue+EdqnUBlfPEYQUjV4oKOtJsYw/raoBJRA4c49pzQKyXWy5CzWOH6bq
2mum84p/tFgNz5k01DDnKszSegjHxkD8qMHtUOoulmVM2OcN72ZsKP40tWBVWLz7VrIeRiXl3EsX
POtjO90mEXlOaqH41ljfFZKg2DjCbUOr87uVCOfiUkN6g3hEElWFeKMFmKHsq3BM5VOC9ABigJOb
rUsJUmmCvJeNb3kq0QVaByxcFc7fRf+2Yms6TB3EPmgfd5rI1aOWr0f094n+l+jDQBGOTGS69CJG
i/epbC1f6Ipz7pr2DJ8Gfcock5xI+astPQSahsIZRwC9BgBJg3FCwDALEOlWWa7eUCrtUV4fBxPy
bN936rECHAHNL7SFBYpNXUiSGiT2usLsjzCkxr0cGd9yWZdBWZtBpBScBF3/PHXV+2QWUNoQOV61
4m6b6TB1HdkzpEI9Yyv4aecN5mdp4tkJlLcJikqr9MFM/K07+MYohyltoDSbUG0qB6xHt07pKeMc
cQaRumsE2XsiK95Ai8BArBYGbGtYoTQSbxlqLftqbB3LRnCwWNHi5mPS7iENh4osreGkVcuDniSH
DBUdpkj5WUTqxa4Arw/1jKYyedwIzc2c6KxNPWXDpHvT+/mA7LSEnQYwDWkjSDbzGvua3T8vcjGH
mqydW4aGkiPo7zhx9suo/RgT+Q2Mq4maAFGRoix3M/3dKc5IhFJjvRq69to5Sk/lY03DLtWICWsK
Ud0ykBNCwjKbHLxZJ+awVjDaqhO6yJIPEVZzaw2ajtyaN3zZYavH+hSkESJEi1pVx5VAxixqlFga
7WHEzi5SnNZnM85DNXs241q+G6Lm7MSrdlLpZ5l5qj4Ni6CpAxSr7yQFW933eXG+ZxTVDuWU/l0S
hDxULXmu3RjKaVjb71K6YuXe1JeoXYogg3QMe0D+KDaIhIwY6cluurPcNOk5V5KXyhTkeXQylkK5
4A3OtmmLyZdyC5XMsnlhlu6bVmouZjmQnouJuNkxCi/tJbqAsXHTpc4rVgPfjxkVsTk6Z72qAact
i/3aEHbiCzmcC7LdIqft0uq0gexcMU9jJJ6GTO3DGIYOjYetRAJ3OO6y9JLmra9b5d/eUuAHKF8R
JHVIoNMU9lqae4apvg5lPHmJbuAXKBrTLy0RtgbaRZOumr4xkR5Zne6XcvGiCA2MRr88SOiZQsYW
q1fapevUuC8nqjOc1VkjtmVrGXWh+pOsjme1Ke+naX2b6+HalT01gnzWDqsszjrWm8GQJoIa9HTT
qRpeM4xuC6XGyA2F3nJAddMyjYpS5wLERdJgRqtRqOJlSmohdcfBgJDUmxQV2kEtnqD/XKdlPksi
v5My0/GstYQFQUCPQEzLiQp2XsmooGRS9V1ltVdkhkf8rn9EMtxnJvtjpSuUyi07TInQD2UMrMNM
xrO0OI8KNOS46hxaJnYFgNuV6j47NKJ/dkyFrV2iqqiYJFtrbH+lK9FmbY9AZUzqVJ0ah6ZMSTOv
LCMcJm9x/HwmOVQEUJMhAWlaD9Tm7JY1IytjoFs1KPNMXGA9znn1F+L+buRZfDTrn7YT9j5O0S+r
BPdvwnhZVye9LMnVNkqwDePbos+AWReyAfW0rNlpaLv53Ekz1gMJEjgmgXncDS+J9DgZ4NFzp2/9
KBPf6aJHN4fOklynI3ICtn2JY/EV91YUIMtjNIe2oXWrDjNlgLUO25KQPlfKU9KV+oOR91/KIIJO
JdxobYrgnb3+SSOAGC0s4WZZWMbvVt97iJAhA6QI2s1KxBG05nfKfFm0FG2lhhaqnWn+pCB5PFkk
OaThQ22Q8KIHiyJknUCVtN661AkndXzjwHlEOC7f1ZuiRIOj5DB7TRQZ58YpTrOyDrDNtxqTXN9m
ByfMDBzcUsybvTgEX4MCPQLFtAd7Df6z2XpdezZSdb1a6dheECagrL8QsFAhsBPRe8rcXDVlMJEV
ovU6Q8TJkwwmabZG7E35p11HGX4tI+gg9H4QTafkOhsoPEwyEvmWm6guOZJxUmap961FedXM/LqO
k3lRiu4F2jrn5ObNmUFIV1W2nHmhuLdUzn1uMpQIRYBqUrUdWgf0OeWpcU3lgYrZUJQ9CUVbIhNQ
XSq9z6iAbyJOZmN4RdwfMyHalx7Yot/QX0fd4dE0O8oXesOQFQR0QqZL3yoVpeFOryDv1bchG0mH
DQh3MLrCdFTVEM/7+76V08OYIVRH8E3lzOoF0kh1E/TQsIED821pF8if5cb7gmelm+jdaYJkTNFS
ee/09lrWmgMCakW6jsVj5otH8sjDNUy8Lc2MkFQq/cqcF18fOgM+NmGExM5UIH4+1dRB8Ah6r4l9
Pa2Uf3AJomcvT6hZT11yStsDgolbSTVmG9OY4BHt2mIalTASpb3X6hK+G9tkNcG0wAKLSnj/pMmF
fWkFld1arQ91utEQAHxWiqGc5mi9k2WhHFTEIQ7k09q0blEB0PU8lv1ZX4EzAggjoT4qeZc/jKmT
oW1Ncz3faJE1/uLg5xftLEd5gKm4SdUsjfaOMYfmBP3ItkaSPtQQ4OWJhPMqpyYV5TtdWTXCk8DW
igXq9xK/2AZ+UWtewR2rlT/xn8KCgp8R1LsobOXn3qGcggYWZ54qR3eLlW98AdonOMQ9yzJ1EVNX
lPtmU8LVCW12elyu3tzbMOU1tCB0K/aBAWZBEyE8nwz1CR7jT7tY6dFBJYzKSf8+mk24othFyaGY
/BUZ36gDue1YfXXsKKNVGFitsh1fB43B7bFqbuWVxNCQqVfbMjAyRPdcabMPq6v+Dw6SC0evcIhZ
si7sFuDoZBGUnFJQ/8M6HFf4L/1wJ6kivthydlX1SXoi3dU4O7/Wrm/3en8SJhLEhk2vcZQe68oK
o4pEwRrpasoRx3cx0EWvrDuSIbfKta8pT9BLzHFryfSyou2wgt8a/ohofqHsYJA+2exyyEfWVtdC
oHCaczRqEw2JIsxJ7o9W07G3tMmxp9MvoZof5G0u4EQynFCaA2lFxnGYjC0LlcVx6TWAkzE9w5HQ
uSpAhioa7BNlKkOrHLR7HfkwQXlExFF6SRYJaLvTtnfMT7bTTFvdzJDZO+2BcNuUvhGVzdCETP/M
KceqnLAamS0saEJY6ENz5XcKmsvAXnuFbXQxY3PXxLrNH3RvtTZp3rB07/JkdDQVU5YoXmRGsv5R
Uvk5yWgVroK2vO1MEfB/Wv3Rsqw0qNv3JG0VT5tjmpRgzfsG+H+CVY+SJIK0q8zRS9RukjWJQEZ9
lL4HniSfUwz8GpVUoBqbEuagdYXXJQ/Furys6wKFDNWuYKzLu6rvn9cEi8kijm+F8doL8TVnDiDa
hFSyoczhcrkNVjug43r52M8l7BAQJAoC1ppsH4WdX5LujEbse7ciyVBqzslCbWDnGKYN9lY89k4p
HnJ5+tEmaCS2AStEpI6x6608vxlp8cecXpq6Nr5X/Val+UM5d204VittoGzems50gnqHcmuuX2YO
JPyWh7+idcRhcOjloVsjOOlXJ0BBKaeyCKIR/ZYPCQlBQoTJEwvcMwkMn6fkr2xYwh+zCKRkxf7e
iPQrrYvvxopRIEWPo1Oi8VyBpRScqtZqfzu9rHjmJg2SDuvLx2gr8508Sp5T8pDQraiDFvvbVvU6
HETvlU4crLwkp5kGv2IH34/KfBYi1kI1/vXPu6xlLaglWLQumvUwo66xx1oT2sGIcERqhqW61Vw2
YuLUUcRYhoaC+NgivrcSTKnNFY4vrYuWtZu0GHA4zo9WSrWfjf1nZTLiaho1wbKaV61QqEhnlt9j
Gptb5HaNDZVGl2ADjlULRR/A+KyjBOLA22LUWT564vazBdYjx7tpFonKhg1VQMqX6E44zXdKm3IY
yr9GNMUg5OGgdgCY2WkiR/6QSuBESrwu3lLQR05pxkm6SZem+6wUWFCR7S99iwurXrO96qRykUhe
x77/M4t1vRbGvVPCNM6xbQjQ/EC8eEVUSZKImHtq6Q7vIRX9w4C3kZ9M/fj/hd7+n4Te0BsxUQ78
34Xe7n4+u48+x7jgn++3qcP960X/EnpzjH9oCg4m+BQbpmzo2/v9S+sNLZZ/oONpmBomf5jBb+Kq
/631pv1DljXER00NNzxb1/jVv7TesOX+P2i7Kar1H9KHm+QsvpW65ljyr+rtfyiqF9ooyUuUiHMl
9GEmBW+j7lJxNh+jNCqPv1/9+5//+8/ijHdxtmoMnHHe9X99606Hr1DHKFLrrqKVmf/7WXVrmv96
pdCRkhVWqi9NGXY4XUXFVJ8KZx33ljoFrQ2Cdpg6NC9fapv2V7VOlieIYzn3lLdSUkPeC0agUVCu
r4BjHRGxBcdIYkizb5QqmqW72QBojkoHp0QCdZJkMpic5imykz8NNb1dBzt+kDREl9Hk6dvx3mgg
inXYPuzZhpZjVIlLkYkX1NXQO+jMC/ptyNo6mXFsJitUNdimCSbQ8GtkT+mA5MlLLLtx+WI55sc0
tfC1I1CKeD7um8Wk7yJPMvxS6a00kTIqB0dBhAnf9FH7JtxHvISzms/ZjZqKLvRMB1mOa/qfdCLz
GtZHRAx3lesI0FYK6s9cN6GirYWugAUh1M/sEdDjhkppqheVimtvGmOoS+Ive5xOMaa65XKG1cPo
ABLJi3LD6Sc2XJVGK15iBsqzbKCAyBVzetuHuQIlrRxIURtDMnyki+8qUThUmWevSuciqJbvCIFU
X9gcDHqmw9qFJoTp/YsT02WuTRswTvdUmeb3EDs0YmV5uCDuC6erpgGetAligT5BDMAjzXkVmXJb
zdqASUCgb5UPa2ODd8K+RZcgTVVxW+26UcBk6CyKSKIP5xzVgEwLNYRJdjjPfYkUvbxpZh6kCl0r
B0JPNCEXW5gv8kQ/qK5kAlKZsGq0JpxiLNhLI0elBcemUu6iTj73xWy7SBUDpmyQtV7afU61d24q
EjznQ5gKN98kAPgXFA0aFAUU+asWoiJ4+pCspPcLuQRQa260vrw92wIksc6C3BG2V7sRug2C/821
QcLPrexMYkrDg0hN/brOpL74Cp8srUShe9Cod07NTkzIhcdm/YKYbXOg19T6I8qyflNIoYkLYA+h
T29b6m+r8Tgvio2ZFqhw3E6h+iwsgZmmeNvB5remntkGmHCssfkrTSznZDVBwGFddkohHRQzG/dc
KslRa30WXfmZtODbdLw/hG49ZkPxI8vSQsxKsNKYgKkWWo/6R2UR9Vs9CobUOc/OZIT9sn5ngqRY
Gx50oYG7yGp3zgv7QcmnHYK473kCmVuZP9dCvCGT1h2MfK13zVB92A0SQD2xtKRpz3YD8HmcGCtJ
bQ0oHCfJ+ZyV5rbtr+hG6EhpdDoAwOritNN8GKCw2RE8E2nS5YC0vDkNUfrXzEEXE8KsTpwFGG7/
F3tnttyotqzrJ2IFfXMrgZBkybLl3jeEy2XT9wy6pz8f1FxVc81YO+Ls+x1RoQLJaoBBjhyZf1N6
MYgAyTS77RCpoGU8XWiPalE9NmkR7CUaN6mtFcdfDxbw11x/wQRmAbupdwm9mBR9azcJqIwaGGht
FGHLR1P1k0CK7yzUbwYcN8nFULyKHUEXVj+OJfeElWB30hS2AQvlnGiQanPxmXB36dK8IwBohoJU
BhruAqoRpt03teRpc/xioHq5mTsax0lNt3Rqs5sszxoX1v2sip2hDQYd22E6JfOA5oL2cw57/azl
I7lywNBQ672oAV91uL1nrJ4sSi6QxUCyWOkTnocVeh0VrFLHOIeW/cOq5eHU0Aqx02QvLyr3iNZf
y9jOdmGmsgytLc8QqGMY2kWOwWwlvTl7YWpPnmRQmdJninhxT/cgqA2Qpm4l1wXCY8kbJmuUlqnT
ojA+Qaqlt9RNBlTrCtY3ImGtDQVWmb+qHBmIXgyASnHcVnX9ne7VtkUEYfKSutFo02M5BTh2UQs0
7vR4I5SGbhPZ7FYdBL4sqZHfak18VbAwqVGTAiHYGNTCpR9Cp1UzVxDIVL2laROwOlF7EbuV7dwV
9JV6KTxm5dywisALxIIzpEhoW0WsBLa9gBkdUSOfo87VhK5tpwR6LrfWSJHllBkma8rkp5rLh8AA
AjWjJ6fQCeGmk77qoX8lIPFs0uOZrJzKqPxZlcOFyeDUhDaggoigG+mYP8rUN8Ly5CRT6TbDd6zC
kS7y5isyKSR3kNkstfuegkkc2zR6TLoWehJJc0k2SvOk+07GDqSVTf/XtvRTbFSvBYT11GIR20mx
ABeqMMoTvAilwP6eO4BNRQRQMO3DQ9thTJYbm1yiYak4gOMFvEnZwnJaQ3lnOyEqd4505ccwqtdm
mk5dOAiE0qfi1MNSDiHqOyr13E5XaISg19UVOHYm8XRnB8UTPSsJQgAYLyOBwjUvhvM4X1Osz4Ej
BOcOtnFrg9sIUE1OjREn1tFi7fzlxICl0loid1BhFs36jZNyL4N4eOuGVPaDRvvA4QuAIZ8dWuK7
cqD8qHp8KjuTqlMb308QStRQOTIBWfpcby05Cz10KL+NjGUmxoVUnNTeDXAS2XaGdeUj/VqkBD1K
OXexDCVBUcNTOtTSqRfRDWKZsPtRnN7r6YiOmApAHcKliXDrjd1dh4osAyElCKMoX+SZQ62A+2lT
CxYbMXYWYnLQmVSogPQOmnAL1s2sXvPaiLd9Unw7wEbaQa5R0+JqYna0NHHCfd+2k9vm/XAzxZiD
N1a90RvUIFK1AYkgUTJslcy16wWmRmAL8/gmDktpF6cN5O3YU/nBWwzE7mhcwsEZQds4BcBXjXCM
NcGw7+zxI+gCUCxlS1tMgxRwlBTU1NsiRZt9lt7UJIn9sbVABw3ge7pMr5jsHYeDoSBWjzqsu7T+
oWRLimd3+0Ay05Mk5+g32RdccSkqa7njCjjylgl5WeQ6cE4Hl40w7/bamPtTJ3cAb0NE7tO2AaFU
ufIEuzHTIuZvI0roxNVfQhAwNFRQMWazALlK1aJ7pES3NPIZKDVIHF2TEr+z8vKMncdGUQrwkKbM
ABphqPRa/mVNWnoaY0Es2stD/JOGLIA5dSK/yoeDNcViN2TAhuwxmE6DhVM9zp3VxpDAJ5uS6k31
ZPjDzMxaQX5NEoRwMr7XGYBQFqz/drIMk7alG+t2Ooo6xiiD7tZQ86mjbtdQofT7JLoWVZOeDKlS
d2VLwqCb4swYIAfJDvW88BDCgOFZ9D+tNv05J/KPtrEegmjMIMIC+UiFeK+jGRi4sI1jk9CLnpjf
PcOYniQwFnvc+MZzE2iPzkxVtyypilQAvoP+pz46ntRFkHwF6KZ+gTg1U+Qzhw2eGZeo3YlPlRbS
BagBwoxa55uV9JjndnUPOSgODJSKaX7oRVPsQocqZxkjx6Mwkc9h1buaXchc7lCcWmvcmYkMX761
GjerY+kmm1Doyob8YhTy4BvWKu4U5dtmJqcPZ6l/lEbjUjbNbYqJ/F7RdCDwGQX1peUowxuNIniU
XdDFt0lp6tu5hAFsSZFyNKWcPlqFolhU1mKb4iHkaiY1/qQAzKmYcXWSkxDVgLT+kp20hhyv1Tfr
Fh4rF41OyUGV8KSiy4y2sTVMZAuGtg3L4UWacqCBKXIrhsBp0OLGptOxn5JJHAamTTxrssJP5F7y
SNJvxzzVDpa9pO2WQ6VSI5WjGwlBPsQjWhGjm/SVsaOWR7FworpCw75prY7+M0inNpjvp6QP9mMK
L3OQreNodWAbQUsdu966Zn1VuA7lhUOQ1PJzbmt3iaJjckmXDboOGgWJ5U3KUuIBBiuqMTlTmTjn
BBLkpE/YxMl3Yx0hADnRINHMNzCk2PnqQbBPx/KxRpn7Jq/qB8OpluI/dKv82lJ2Q9dlhkcz5zWc
sxxYjFMWfqwC4kvkwNphKJ8chSk9yPQ/twErC+A8i6iYrLyAnu7J3Kil5APePkV5KYYTfcN2O9sk
p2WBU32+PMxD9NfDP54DyfIZh2QcK+qMVijT4i/s2R8smlxZ0PuJZ1VVjEdzDIajnOEmCN753/t9
HscHjFBYP6ggePocf4CiCL8TeWa5NkuiPa4PZY5b5Ubr1Zuw1j7iThNbs9Apqq/4KcfJl008k46/
9vG0DiuNInk71VTsF4VBlNdHRJ8it1lAY+sL60OMOrHUh2Iv9DECUdn0xh5/gK015sMMQRacVa4H
CQopy2afh7YnlPYlMhDZ0xchvj8Pw4IRW3cnSbqvkWjdiRaFdoH/CthMwHDrZ6wPMoGdBYj1C2P3
5/m+QbdO6WEFjdP814cH0iLrt37wnycd6PKlKk9+3yIfJC+KfORaAb2sZbOhN34IlROC3twN0Vo7
6NR/bwZA2mBXx+NuiqRL14ccmN5JgFVbNHZG6gfYjXZHRwQ5pwvtukrrFdQm67Bjxb90Geqw6oBs
GZBDRCTcSOHUrw/ScpbontVGpHrpTMYYyHRDF/Ses6Dc1q0x12aFSvFGY9Y+NjirIgcOkHLdqmSj
Bww9Wq+CCO5pmVwdTcOujmUl5nKPDjNwRUfeMy+gK6mp9THFoh5Y3rKPQ2J9JD+Z9xo86jEsaSPX
RoP7B1t6k4q9YQlXKENDWZ+HdStrOszD1PGtX/40gCjW5RHaIdpfg2/diu2Y4+5HOjNKAmN/HW0h
uY7irQfOReIQHeCqiaWhmbQc8S98Il0gePh55keJYvp/8IlGr1fHasEsDkhIDnJY+OtT84yamsMy
lCrzE9q5YEtXLOKKlkTx8y+8YqFXDUg/8RNgXbejbntfdxoE3mQZmVjIA0/8tbnsT4vJVerkKM1K
dXF0Qomx0C6b6/76sO7OUkDDoCmc4iRyluG4tjC6kDplERegrcnAkVgyeFGQv0aRWaJS8ht1uR7L
eBWlgkiRRiMWObYITKVq9RWEYB4S0B2+KczjCpG1JKs90ujNUNnTE0KJejX0gaaDmNLumJRdxzqA
h5QbxW1QFt8Uy1hfH7in/9qaTLR+USD89/76srw+6fQp5MGJNfLv99EXBDCy7ndCzZvXf3za3Go5
0PGvsRo5NlCwiJSvm3pN74a5gtxkeTLBqWaTNzFx/s9f9m1WH8flYd1a/7AfmYep3kyArRkSaoJ4
Cy36/bonLyKh65ajNa810pv4JPBXTUqpzUPsE32cuTLAfBfQvErQTtqiC7r+jbFs/WPXVArfMYkq
g80idfPn4zWtldxUryAjLud2Pa2YzgFTXnbXh+H31n/7k6icDQQYiOg4v1RHykwMw1IJZE8KG3Nv
UfBkma3nl5J2OXMfsAU5DBmD4LuADxuCkblu1pN6jq3E3DnjXTmBg7TLvjgGa3ByluFlr5uUcWsA
8cwJXXkvrVdTLBfxb5vzEujshpU0KBPfWYMkUzihsnQKHUeFZJsKroVm9rZXSTKewISSPz9/3Y2X
v1i31oeoqt9A6GmeusQjqQLoDXSN6P9nPxgmGVyy5P86nOXw1q2C+Dn2arynTNxA/ZNR5vj9otE2
I6rbTeHSKWOFN1H7W+ILN1DU7NfNUdJAqVg2WL0l+OYLEDpZttbdMWxYga7OCV32EQ0KzUQdMO/6
oDHrE5uW/UGRbkGF/3MQLmPSDEV9XMekQf1tp0D6/9v4XjfxgqFpOpj2dt2ttCj1M0W5+dvfrSNb
7pRbxZC03d8G//o3f76jVioZdfoKLNryvbhHcD8VIxlsrNt//cD1La1Z0WsZTataOuS0QduIzniy
zH50qotjtGz9Y3d9QcN575fx2l/mNv9h2vLbVuf/rHdW6x0bM83/uSNzKH7GH8V/NGQU3V7e82/n
Hf1flqNrGDo7OFbq5uLu9ldDxrb/RaCxdF1WbINWzfLSvxsyyr8sg46JDD5V0ZeWzO+GjGb9y+IF
BzsfZzGUsuz/TYMGTM/SgPlP8x1NwXLWdAxNBTG0eu79zX5OqPjcztEoYbrjzbrwM5YBSEfE+SWY
ohRDRnmbAem4bRNQOWbCkk6foIRMCgQ1PVFdbdR90GaYNcpxuMFP1jyKIfNz8MhADj+6NsepIlV/
MJAnF3/5+wZ3P6JH/FFbUQQmN0LPgvb+TUkJ1M1ygcJHzqJ1MGF60jH15pKmQ02D/NCNr51Azl5G
2bASWo/lcHiMbbVx07xm2rFoOWs51amsoDE59ad+clKUvNBVyGz5bGBnBNMNKQkK0z8mtcMtSEfc
ph3xiA2AU1SduEpNgHAY9QcrBq4S5IgeUA2h5qbZ20AVE2JKgTsZ1nspjdFuytE/qpqMiiiFbc1G
FTEcfJZPCB31CtqIrdc05bFK9OKnYeKymeVbKBAVKWD13cNKUHbUOrIbUYLfZankuGoEoDnJLR8k
RLI1JYhsAROIr48Q6XoFWC3KTxmQZy8wUIktKWTI/UcknK8UaZxatU55hghHoVxkiqJ+TQzBSbN+
NurCrap0j5VVhKL02N3qiTjRuUCjNI7u8kaHtlzqP0I96i6RbmIGk5r1vgzlB+khjxTwMS0eIVpe
QXMvxNGOFA9QqnPrBNQNavGddBdHVcMX1pmlmw80OTRL/RT0wI4DxU54QUQ3J55xahRgoq3rFMO3
mnLdvNTZfYprhtXjJGamGV3mGV3AFmX7Q95JV0krlG1dpj/NGj5jP8NVdQxqaYk0hD6GvdeyR34t
UpQZPiuQwQSDCpcW6H1rI+qB7wTAhSr7DEonOyZW5eNKIG+UYaD4YUntPralpxjBeqdotPsoQjlK
sN7axVNYgK7hRxfQFNvncizNg4pqGAhQxdXKoT0EFiBf1axOyth4ThvAstBqwSRjMM9NlMHkIbwF
7Ox4LECEB/viYUjL6gXAwoTin52FwsXiTwfQxuzchzr9pC7r3DmCew00yrX1CQkTQeVLip/Tqnxo
Z9bUwYhYqNq2Oymz0JaT8SUynUndKmlR78Ak0BdGjEaTBPLitL+woLk1jXdr0MdHgUqBE4BnmEN1
OiQS6Cv6s+6kMm0Du8DoqL5YgO63Y1FB/c8hI6qWdVLKdId4P0XzPBvcQc6jUyy3H/FsghqYqBcM
CR4D4l1NAGJOMG1tvEPpllZXyQ6NE6aR1pDYt2kCaz5hlbAxejlxe+srDePkMOSUNmfgXopuIWLZ
hT8k5JXSllqPM+efOArdRpo00Thp9irXG4GKiEiDA4NmgJKTIWUUZLpphfC0AilOUxIT/KAOA2KY
4AEI824qZMRX9dLAiqkzdyz8hw7uHLZhr8lU3+D8hz4hTG1hz59FZutuLMxzmFTIV4wV2hhhdy8M
8ZXKIQ0atYOjG0+uZUgjkqBgHjsILRk2atf6rHG69A6V6L4QOF1oIfYlJ1Vtb0MF25dwuu1qnOCL
FNZGjqSzFcBZL7EfsqoFz2WwjIYoscd2+ixpFOk1s0JKvxdHRZb1TaWUSAjkskX36aQwOg5jMe6R
GaITFZqwDwr0wgtr2vaYpG4EHk4Coww9I7THDoXHDohhr2hXKhBvBgYvkKHym0F6yVQRIx2evkg6
eF4AI/12GiZUgVL9XnLqkPCH81hKEuSMUH/kDtdLFjmPkey8RsNoeIWC9uCs9rYPaOgjrNXbPo6A
/KTlsz1VFGh7Q3KjFPHxIf5SynK4dyjtYgBuP+a9FNBo6uwHSiKbEJKRr5XhXTCL6xhTfw9NLFKU
phvw6WxoaRU1okEJaBkgro79HSoxDG9VPFXdAsaNv+xupBCYQ1sZjNpLKNP5iS5eZ7qX7Wy+wnc4
l3J2BRZ87eT6p24Lbsc+7+iW2KcgY8qLJ9Edp/GiyO3OVsiNw2oEdSVVPUIWI3rJwg+pfO4SCCqV
fDu0cXURivVURMp8tpV2oo0DfVar3wpZh+OgSCctdSgelPPHWCeVPyvRlzaX4ymxvsGuIYbuHApp
qqGkaoepUrwiUcS9pWVoQM4XLUjmqx4QQ9U08MQoaOGJZNo3M3ZldRsjzDwYl8SZ8DO3UMiUM7R2
5wYbqhbAK0vx7Yg+aoiJmirJ8sXsArqvBtX4TADnFmAFInmuT/S4PgK9SI5plWJPKQ+3TmXgvwQm
3ajG6pqPgJdSGz1CnWgA9wgKTGicm7q4H9QIIaAW9JGAN7ApGinD9qL6ogshn5pUJfrHagB2DeXd
xmyOE+VZO1eXeh911cBWhW8IKlUZ9aAEx5+daWiUEwKnvNHk4ceswUpKaulZMxtP6M6PHiC+19W2
4VuJCj8q19FxKos7yTCPSsh8iy34z7QXP6h76sgNJbQ2umK6ISgdccJmHs+jG9qdD1PijK4UyAh9
wDHaillBC7+rH+WUFAcUFVryVMsqBabzSHnMVYv5sa4WTdIuu6ty5kJpahdym4xqr/IYVQ4M4olw
1i3VzIbuaGJK5mFsctpnSTRtq7SlFpxg8zAq3yoO6b5dmWerk/chQHd3gvqG0Vq1SXMm6HrvzMq0
T7UQOHhlkn1psuUngok0jFKkhzsbBiCleGV6bRu8zzqwKEkcpmcDdltO/nQzWfJdCMIcWddev+0w
wzlYvUo7Cu6QaQnrHPZytNFbSaHGjTKBrHc/ldAYTzXFUdfIaDQaHEnyWNZOtVXK5ucINW1XKuWT
qdfvHQWwfdoyjYS6ZnodjJWyyx7ijlYo0dBWIG1VUv4CdlLfUegAjJIhx9YXOrjlkZhdjZKnSvOP
uAUdoGBXj4k7SisGSmJKrD+rnaLCb0FWONv1TvNc3cmB5Jd2DqkcMxpXqRR9Z3f2oiaVeSJEPVou
589ogIqjkumhVCoQWEDms7JyInxVHIcqrf1qQrUtn5U3SXQtSRz4Fnp28M0zZK4mkPdOPG25Uept
gKjOrKAzWUoVqmW9jPMZeqIlUndMEeLQG/FAyVUl0spUeiVykHJOnm2tli9Jfo4k5yGmK3/Q4q4H
sj4BihhwDWhv8sSmTD7FiH/NkJ5HOm8OoFAC/YhBDszkYWdn9q5XFKQvpUTdUeiR0KAiC7QQru8a
PPQ6zFfLvLpNdRl4Kh4iE1n+xshBESQ6dpk3QWTU/ijJUGKLB9UCazIWNvqnWkNF1pqovFJexv6N
wjM6q+iJ5rTToBg1EORF8Bjr0WMcAOuc+qaHJZdCobb1pvS6EklRO4jF0VwejJLl+I5C31/765Pk
2Mohba7a4FDxapbiUJ0STHlvgvgHxyuVMWQnQx8RFBiW5tbychF38s4Q8qUWlAGZRVibL1v/bfe/
PUepwYJtg2rB+t6syRqkWcxq+z9+yvp3Qa2gfGyOAh9tIYE8/v2dRprjYvVnvyOHdyM7QxDgzyt/
2/zzo0JTmzfAxiCy/f40SULoKwxLFYAwydSvz/3/PUolRE/fqBBe4xZ4n2oTqfffZ+nXEawflVao
r+YaWJA/L5dNAUfeSm1Y+xQ+HQhGdVdq+9UGh+bhUodaXiiXEbBuURvJXRjw099egDw7b61llGU6
tpJK1y1UhpkhFTl07VHepWa9PgRJgRtMivHpUl1aQt3fHtbnHG2M4BbRlsyLZPY7ke3VpXGwFl3T
DJG5LoKm01pqBiWuqKMd4JIndbmgUc4I7Za6l5OP+a8q/7r1j+d03d4DLhP+ZJG33ADWKWgf0j6Y
MjJAowJrt5Si6LmVR9VYXHnkhtVvVNCsi9DS7WPar2oZ9iiA8D1/HqalxlYueMM/z5UmbAgEASBI
LNXgpXwXzr2EqGp6WsvFf57v+9HZTaWKxivoRWFVrLjBG2/XNzmReY0wCd85oDyxcQ1r6j7rKxo1
ehgDzX79wdVyrtetf+yq0yR2wBAY0adViGH5BVhgYyjxu9Wwbv2h20fgCzb2Ugxfmz9rL2gtYK+7
v55j3KHitPHTw920m493iIMDOlowg8Ctdi+ys/FpmG7a6Np4wy49FRvr/DIei014mHa127ooqGF+
Z+0HEIHG7m4+vgw7H7rMxoQ96FWUxZOTE3jIHAYPfp8e81Nmb/3gofGMe4rfuxMmj1tUrrfwe/z5
2LpIG3hvy5edCM7AM+7Sxn1J7O1psfp4KSz3xZZ25mX65Anh8oUoPz8YlDnKnwp68+kDN7afn16C
hy6jfICHicCxYotN0oEs+J7fhjgjX+7z2Yztb/gLKLMqx3k7uFCq8VGP3LJxK+chn/H75FwAIufo
hte4PuvFhdOCGkQ735XGJ6dnQs95ng+O8ZqRR8PDvBTOgN4lMkzqsW7xOvRgyMvSrgXwhnjVdKnn
OxNGB1YW8wHeFknOLd8dnLMu9DIy9eFu2HFJFJRKoSAmpyzdI/3Rf+PmQ83Cwq0p2sqo3g74qfnp
SdhwEzaY3zQTfI0N6rhMCkgKcFjAilptK5yNHXpssOvou2o+YAEzRlQINh14vkuEnMlwAzEsL3Es
gDu8NZ2zzYL5E26VCoV1YDm8V977wONZo9pWA+p8bpM+DB160virtsc421lgNqP1y8ZbECFchfJ1
1nfEj1Rs+XZ8FiXTpQEaImW30TJXvszMa2eIhU6MNCXphgDC4JmQeWEQwKCyH+xLfbDtSxbcMWN5
/Ke/lJ7qE+/UezpFBtypzJ07P32eJixqtAtycdUWoyz4JtfiDHKnP0dHiSM96mjTInCOc8Z2sH/I
WGugOwSFx49+yHcZRgSD23/RmC7eOTv59BxciYpAixAF/hDevIseezdOt9OPffso77yRyHpCnbs5
dwtd4asqkck65FsN64XsR5GfkwH+afqMdkEDwTStz/JVbLDMceWN8x1g0+QaXK95e1udI2R1b4un
rDpJh2+dG6ce3vrDiGS5urfwazgYRIwqwNJhZET3EVT8oPNyTUPmZGNkR+17/Nb45ZvylHwwBIQh
7WTrAIPGTTzxgG8W7qHb5llJDnbn5xoYYcwTN8mzWd07i7xI9ajkfljft8Ubb++aDX5RnA/9ggVq
2LhcdYU1NvZLyBtkIOEujEcumdi+zEf50+dF8Uqt5F1J9vh5snjPcJH1GEjZvAdYhNQagjRXpcIK
6cJ34zdrUxT85vJXqIRy31RbSoh6dWZwhZEbWctXwleb7YdiPkfPHBwfyQ0RcWGt9tohEo5+PO5r
QOIkfMww+YIm2G8WwVXwjg1iLze6BF/5YVK/JVR8O/HBSG6bg6q4jnSKwjODMsO0GJ6QvuNJrAr5
MTd2e8zWs7Ro3NtPdfXoVJ9gHAFfopWGteqhbA40OywKW82Oj4yTk9T8oKWp8wGG/YA8fq6eepL7
HsPAQvGVYdor4kML7nqNFBAR1vo+nZDdHt/r4k0Gd5SVd2p1th9m5VgjuyRxRYasxBDgRSnQB0oO
PWtxfND4CCB8L4jzlM8QT8OGRMzl3qMWaGwa7sl0Z2+47kLbYkb2aSubCU/Mg5jvnHf7whVWaT0K
ou1HvLUv3eY2jq6GP31yB5vKhvDEbUJYGJo9rDZrnzuXQfc+tHvErJD1QqZik57mnOjJFpfD8vtj
7y2xmxj7xlDiO3zlKD6JqyOLooWnQtQtvg12PH7KqXimzjTBwNoicMSRhs4HHRP1QfpqKNS9c6sA
kZw+5V3loaXZAHMjJ7+FNvlgXtAKXENTLHyNgkHuaUcGIb9kPE6v9JduOQfU3ahi+LP+KhTXDL3g
Mu0GdRM+EjnB5TUHbNM4W5Z44ifo/LFhbXsPgNerDThgl018OdGHUDpyrwkouEyLwV45Kv4yc+ih
i3/TFrvV3CueCZaQbpaBSpUvgX7HMVi+HZ9MHLWZSRn10pPe+cW39F4yuUu7/sjFooyjXkwFDUov
P4DT4/158v6mP0jnL0DM8ienDqRXzarR5U7idlw+PnmhkkLYNeIDkjDcwbxKqF6/Xst9ydqWJ6va
fljvuFRvpCfrHr2pV3vjvFv3TH9cR8vnBEUfwycbPuzvZplF0GSCQgtbi3mYiV3mQi8zoe4SHZSj
9NRHXCnGhlbcVUCXbUjtSJDv5vuZK8rQ4rfiPrHNTyzsGQ4A57gcKDv5pJLpYTnkrfz5wchjurC2
aMgc6xPzl33hKjn33PUzM3G7m7eY2d7nfB7zgf9ivbMMO1V8cDRgk+QSFDRfvkhn6Uk5cpH495I8
j9tPToL5sKiD4tvORMIZZ5Pj57AY/EyhPb1YbtWbyqM3C3L6nunFMF2jfM6e1QcuY3lieg4erDO6
8AhhEKN8JyFkca6sM7Ofcc9dhmpyiMteVNyoXL+tGnrStOcbZ5+pDEVTRDyhezBmGCysSXknoZI6
644o2r6+8WZylJwh7eQ3hMoQjsk+PnHhCT7ZM2FQOXLn0S85cWTEgFcmd+OMzMhGe+dogFAzh3Jm
8RPyWmnHV1nvb017iplQ33mg4jkhPOaGjwz7/DCFHjIoEgO68rguyNvi2P1RGDct8+Sh83SXKMlg
pefDD7B8znDeuBqOGsu7xmWQ4hDOMMu++VlM/nwFS/F5L5p9Fdy1n9zWgeVzVfAXZsqe4MSj/kdc
PaPXFx/IoqQT75zwYrMfllGqe5niqwz0kwZwtkax5nYkWdB3WJ18U4u3yfbCK1wfEJnz+ED9IKLw
Kp4WYQZiav0OzmVjGMMdp6A8xXfJBFDVFyj44EqIbGCBrfVhqekz6juQnSpXcgMVI7fg4ImzdEVs
BPc6TrGBmYjTnih+9NRKorbl7xqx03vzJovi/YwsY37orB1NrVrGGOyuQRrNfKxoH2QqMq3K1jh/
2A8s0iGqYDkHQ4OzoWI2sB1wsLee7qb6tcA9Es/Y98ULTKYaAP4cAJ2ExDkg6K47WMF8Wk6+Uqwp
2i4eHl6ynMrijrSp8phW7f4GsR/lZIJUtLbQvjbD53gEXOjESxGgwmY0eWM6HfiYIUZpE6pNw6w2
1l6wK51zVT4bZ9M5Inaf0RBR/AA4XHHrjJ7eL8PALs8VuuB801PYKpjrIiC+m6Y7MnNwkSp4a4Yr
GbGOAZWM0QLBn8yV63MNzwaim4gk5F/0taVnplbrKWFFyQAOPY37FOOhS01OswywU00cIdf/ZMwu
9PMN+1a+Hx13uEOHo33rpy3GmZ2xUWQ/M3b1K5BGwOw7LrQQ+0TfjfqOORDdoci+7di9H+1bBWrT
sOkd19Q83/cJcl1zlZ4a7BB0r3wlXjECRlT7qGmPO+Gcc9Kh0I2rsw722Ev9EkAwUYCwgjAFBTD1
QFOQFQbZyriVESb1NZAe8uPQ3/CDWXEwtvwIrSvWO0yv5G4blf79I6hQ6o4k6cwYrdgrt/gLkxtk
5CkkwgMT1FY7jxPai25+aj/H9hsrSFO6p7uHKAIKPsZRfVTea5eb0vIDfIVgGDQ3cDRtUmMCMlqY
yIAFVNkzGTYFFWkE1vbWD6cBqq1Hb7WKxcpHiGEnS5nYecgSjPyeU583hixRMW++zs0Np8I+5O94
M43WUTdcDNgjsYm6LbaLGcpDl/he8sgtPYPBtSexbTwGYAd8O49PMgmJdm7fOm53PGjtLVlrdzX3
tCwyVCORUd5Ut2gof3LLlbC6mKyQH5L57EUrnPuRNgOJnIN25IHKF0jlF+pNE/V4xL+pDn1230xT
1o1TeAjCSWeCCRc30v0uPZeJG0r7TNnm5+FM8ZFmZ3svx9s5x2V2Ux/ptNA9iXYyBURSl1wCAryR
exjlHto6jWfSEhso15qHSdqIAf+rsaFRewtmVX5boP2OO3Ir55te/LSdaHNXS6hb70DbJjwR3WH2
UIjngU63gfjwKyKFKCWO2lmqMfA9Tqy8n8thY9xOxQ4hU53Ijwnn+DoasD2Ak7uyQHX0C2WKzfQm
jK1S+QkSgbxC9wjr8WInw9sT9110gd5LQ51DQY+uKvYh2bPpWqVnyjto649XZ9vuots1MVFZtWHg
AhkJCvXVMfz8K3yC7EAMgpse3+gyvsKPJSTrFMwtEERm3RxinShOiUYa4uM+8zOkSH8V2HDeFEyD
GA/h1+rgofkIIala1I9FpJVuaWZHOQHwL3UDzZ5749pSGNbdBLXajjupwyO3freIP/V7jzJCF7Jy
inCVIoeFObc1rsE9/HjtJ/oA+XPwrkuEDAy54fA8IH5QbIyrA8Ss+oF6Ul8cqtofaEZiGQb21SWM
Ke/Bybl2tbItF9Rb48EUQSZYe+cy6/0h9m31FHTEl/FI/GEoYOlLqioB29/X1snobhsa7c3N1N/H
xl04PM7Zq957ZTT5UfQGUnxDRXeDLn+u19A3AR2cFMwGLtnnrLnivngb3uuMpfziRUmUvEER1I1P
k4tMvnNsT8zKWGL23ab5wf/RJbuoT90djRikZsH9Uow2+wvegcAeAt3FJWUkXiSedM5VN+68mkob
wIOPBTqFjSJw7WFTU6JtUYnxsGg4ofXsT8dFWwGSYfA+78aTcYqIbpjHhgqREO0H0oMP2z+H+/kR
0wJE7Jyo8ELOSH9AdS0030EvoPmLJ8ARRQpyZdZ72zn6QBju/7F3Hs2xI1ma/S+9RxqEQy16E1pR
67eBkXwktHbIXz/HkdXJzJqxHut91wIVEWQ+BoMRgPu93z3nVqdAuKmOYl3+8nfGjnMmF/Nt/Rx6
G+/KeaLIwvAGMaUrYbPDIMy3QhgCwh5SIp12Cnf0Uf0d1BFmaah27BgHZAbV0VZNBqtJqVbPIQt6
/0Y7n6f8SBvDuQvP2DqfzO5QYwnZQ6izKczdcDYVb+nVeLZ1zCjoF6wDYOB78oJ4CyNOZ3DXVtrZ
vjE2VLw5K6R823gpC3qd7xgXsVcXa9KNR8jxCVaOeq8rIfZe0QxO1V5cuiNBy/r2IbgGNX5xbzRK
Civ3ptyWZ31ajQ8QYLRtxCrUvOTfI9s7FKib8THegmsEEzW/Om/hr+4JWIIenbBQQu09cPa54o+F
uAa9EVbUWvmXqhfjnjx7iY3mujTPpbdt2gf+0IgfOHsgG2V+oIh3tLYG7dCAZglZbO3LK6j36pwI
CJhz/nWFU/HobtvX5IWzKA6iZhvuGXpgTjNOOH+fS8SQrtLJdvWvKn504g2fYuO+FrcTUyfoKcXR
M75ZdXnNgTWC3kDRAxnM5j9Hxtegwnhj68TljxWC1qtNTF4S+miY4qIlrP6/ZGCXgQk+zRdvC6Rs
GyIhOOIdSDlnnplyzqir8FzCY47e1wNSiAFh3V2GV5cIAmta7yW/IB+2PaC50755IaNQYhjKQPPg
aK60M80sdlW0dGi1eQSDQI2uujvhbaYr01do3ZIpD2elw+uWx6I7mKNiGg8Gn9bkieUmO/TpNYVL
TJYWxtvW9fGC31Hq14+F2rOTJNnG/BDUWdqOaoZ2Ne3eeReYK05xgPJo20zJL7QVTF9to+voMPym
9ceuCYOSS99kFT5lPXtPF+8N9m0iFqv4uWNOpDiIqxLLjjp7h0+olThf7cbX9Dt+6T5SqjCU3zfG
p031ZOMfcKMHgK6no95e0ukX+hQmIC0SE5zH0Wby6+Cpuwuxsa44x5EuYMVxMeoNbXEaUGbLlDB9
vkMRbetVdqTNRD6I8gEJIFYInOVJdGBVS16rB2QXLaNBK/vgHVnkP8z1CdX2PXo1g7n46r28w2wF
pthJz0r6Mm/86+gGIYxRHLIXj2vVAD8EdOUq+J0UjO8dc48pGsu21ryMBW6fU/wGI4JKkaV2L9Fz
b+w7KMG4Je/BvsFSn/z6rXqmpPopkztWWto+F7ed3ITi2i9PRktJGF53OR84daQnv18FyHv643Bt
vHgYh1b7es/2Hq8SL2j/IF+ct4izKC1xRvyZzUVrMR7C5DbtSK+hGmbn/sUrwC7wO782yy+b4UEp
Ltb9yHriyWUcr79K3032vRjIeYvAVcHVmq+DZkuToKS9/FJ9VB/lp3/FEBM7e+oaN8QFSAtY9YMa
q+oQja3GLUuVrwSEF4rK+Bat05l3R3wAxuPt7ZuxugupL5zkSTe+g4v8iJ+ql2qrVmU3wWNhHUKJ
NlWJmQwGcp3gq25xNjjqZMAlKUOQZj55sVx9yZXFENMhREqYu1vT3TLPw8ltxQqAE/Ah3vcfEpsx
HijI/4eIptuZKeTDSBaBoed1j8scEzLL2yv/GsUOur3yOnVfkUp4OwxCMD8YPu4f7v3r8Bf9qgir
s/6mP1Bje36nAeSos+1z9MISijF18vhrkvk1+nVApwiSGEzmtN+jAoT7SV38xuJMnq6YJGSdtzPZ
x+MJsV/G3yR3y1/WffkUHBG9uC/xaXzknfhVJ7c9XJQ6eRbhyb1/FBq/22e9xhi/cpVgd8bDfJ2e
wDhyReatENwyw4biaw9HAJvUr5zI4uomjQ44Pk39Fb3S2jmxOKO6kZp3cmCCaDhK/9EttYvUwttQ
NYBCGKZUltXNwVK9oGZiDamj7AyH0mJeGH3yoPo+U6e5BLx6Wh8DHaDlMb+OzxU5nj3j5P/K5hKR
oCBjNpQkmX9GsfrXV3J16+euCCGSJvqj1Avo/aoJt2R7l8PyrVKo9PYECoa0Zc154J//PfOVxjEc
TrGKyEvNqf88LGn45bGgGliiR5797pMZ2jpshxXh9edb/+2/XL5gqxz9z7eUDUNtWdo+EBQn/NdE
Wxq1BxCR9Wk5hLX6GctNm4a9sV1uei4zn1sXHCwj00js/vr2/q+n+fMY0xf1v/6J5cHle5gnj4G8
h7uf71se/7n7560oZ27t376SisgiIcOl6ecLniX5Icv9cmBdZlSVv1n+ib/9+OXXJhGK0keb+Fi1
IQtIPtN55fdbklEUv1QNNy6mHSO0FPTq/Jj09cG23WhHZ1/fm1Z9Feb0vOKE2tVsPTJtxXp0eGhR
q3QV27/UEketl5hbiE80ePWk5NLuRN59HGofXiqvWmH+8l25nwpylFKnjKYhSujwDlvNsLZoWfga
/tZIKGC6JkDRmy14Dh/ZRpx4+z43DCrGvdj1INz0hlgBg3r+wbKJyUbpSzYk49pp7aOcGjJ4+mO1
ZH3SHpy+GJ8s31B0qeQBjuU5D1ie6cyg9dMmMRCb+WhZWVuiRE3y1zBknUKVY2DzZnv+UWvRH5TY
zqIhQzPcwOqI4puozXfCQFVkWeHt/A455uR2THIzmnASefNUxdq77sx3hY38NfwYeoteUMG+mROO
b97MDew2MioeXVLbRPEjr9wOEpEzU9QJwJoSF12PXnFL1AwcWFOhB0hJR7IDoPvKVQRPURgS1qsE
BR3Yw9pVlF0Pgfs1yRGIYmX+JklypYfua5gSYTW7eT+mn4ZxCofssxgaAAPFzCIgasmvdt9R4X3Q
Ri7Onc4oeanPETLhGG/pYa6JJto222lpEtOVxYvLrIshDSjn04kwyTHP6bPMAdO95j0E5NsJKG48
NKSjitOU0hECyhExvZRLDA6Dw1qM033QkGoU5lPn73vv0YEoBYIap7I97w3HO4fUPKX9i5fpoyX0
Z/jZjWEmH4LVVjb6sGYMlJhiPVRUPXJeMysxvqqkQySsBzQbBKs9rvGosTpeMcgwF+mCsdMaGzXE
jLJeGoKH6dX5tYU2Yrxj1k18zintosC+B8P/mlcNdVC/o5pqZeSMii8jhFAYddp5aCFtiLKAxezu
RxgSKxv1rydUn5qFJSC/CYpW8rvM18J0Fa9meKo8rq6TtJXPoB2PfZpcRvJAWJqQEmtNtQLOWl3H
rf42VxitatPTNr3FfjI3n0cmSI9tPv+CHskpxTTIyjDvTgxA25ANfGOvT/cJz1FG8jJGuOtb4ot3
0tYw5HMweO9ycm4CutLMnCGb0MencezPfRZvGwftn8e8I4iVq8kNH9yoOOVMl1OxovxhDeb9+Nzk
FHQyvzePCb3MypRYbmLxZHXeuKpt873+1C3/u07z/piWvFwjMJPInc6mbQS7oeYf96eJi1cfIH+C
cq3VI1oM+2SAR571YEfCN4B50Jz9RH4Zg29uAjYPWeU8kSZvCGKSvp3q8Gru7XenIL4wlqyj6YjN
uV9jRQB2407l7wRW9RRY3U2qlx4K8GvCzzdGnbL+aGC1ijD4DqwhuQzdq21wmqv18WRnjrM1LLrb
EVQX0ug+htH8u4H5KP2Bq7jn3TVByyKjYEHef4t2fiDtHJNjYFsYBEjzkjI5O0BI447dRW4OjLCT
6KVjTbMj8xAJVs+ZkeNNs+frStOeIz6bvLr2K/waRGsaFZlYP3rhRK8SmVbXJb+mwXhh8mzmcivD
va6xY44jm+GEyaI8xBBW0KLsbp0r2zPQaoLptyb9Oo8yVqpDeFt+9U31O5D0eWwakPnJimZ9U4sY
T7wLjd0M1p0D1drssfu5NjP4ZULHhSlo0FMdlh+6n7ZG2VPj3HNoMtiUxCVvo6z+ZVftU10M17zm
13NjHmoWtGOX0DVl8ir0KHql/mMA8S6f571WVbexQGOiFVwYGpfJ7CCPv8X4YJUjllvLYTiijG5N
YaVEgzMq8jpSLd+AIk3CdK3ZPYkuR0dSkwJH7LNPrfQQB8/yWziUt+oMyYtIP1JO3mtpRR8ezI8j
0eDx7AZs+Tl/ZzWepiqFt8w5aXLlQ9vF3xIG562BsqWZQ9LqwgfAq66CxB7KXe71MeXBDlR6W7+m
Y4XkVRY31i3YilljtC7Mv+zcNNe/HUG7oI7eMvnh4MkAvQSWuZx0rETQOAnqn8z8jkFLbPJ1e026
WqVKKagbJUPOZtAgy0b/HMj8WYu6DxtqLBYi1epStToBziLPMihOcDxAWT/Fzgyrnd4ksU9zFRCc
q+h7VgCNB3OrZYyxjS4U/FLQBoYgPZRUzCtJEcQj2ztW5a1V0PsiiouAMhhe9NGfVsxoHZsyQOIz
mi2ZavtFb3RW7HrBu7aTFEKa9FGfTeBLuJHa7gS6ewwp1lY2q6eMcIlrQNZLJse+WAmVdMnuM6Ii
ti1zYMx9kPXHQgAkHdq1ZZ207uJawGQsnTYD071kTcbsgA4guAopOfo5oU/Xmj79jOqU3lIyynNK
tD0F/dS7ziEqbaK+83m29EmKYpxY6RgU2qvivmvrdtcLvDZOSwnAM096AEbTiMdxEwfAABoDhgI5
wW3bVZ9G6hyWOan/HSl7nKqv//yP9995XNDvkk38Kf/O6zME86P/7UgZ2qn/x3/wX4A//Q/Ddl2G
zITl2n/NkvnOH44wHcMxXcN3Tcd2fmbJrD9s3THA6VjeQvf7mSUT+h/oBHwGoRk+E676r/4nsD8G
2/45S6b7lmUT9DUt4evESS2Lr/9tlmzKpewLN/YYc05fuFgTEGGcqS20dVeD2tEDkrHmREdTo1gR
k4KNKpva9GS+o3aKt5oCzqNuYPICBH3l/YoUkt5i9DGNn2Kmrlk4fxNuiw+TYti7dHNA2gvY9p2C
3LsKd28xxjzCzDtXenOJQUtcd8MTCDVqFAUabEbTHk1dt+4mlwxNyzmvGhioDAHWOIU2MBsU8NkZ
vAdRMVDfSAZSUuIQYeNdwoZ6RwO031b4fsBdXC0CIXdhY2210sXFZiAEKVIkVlnmvER+ot+UZg51
xUJKlYTzte0am8Rh/xpUwrqrC+fLdTB6tFH/FduS+nFjX2JfjkfhcdFQKgI3a2n+BsSwRWlpZyGm
QzfItyG2kB4Dhe6J3q/tAZlbYYxPKXv7yhJXpujyD1BkUG3iQ1jO090YFPrR6OQRojJ4oTxFYF+a
yT5AuAa8XN+FPZ3PBt+Cp8QLGZl4zhI3AyPhMfPCtT/Gm542njXZ8bmpXBj8uJSYPpvmM9qig8iO
kww3bE5RPtgHP+JiCdecTiBSCC+aPhyliZiUMMJV6gg4vddCySRGrBIjdgnRtE+TGXdMSpHYzyKK
boH9u1ZKilbJKQKlqRgWYUVPRW4akFiU6a1UUovOQW9hzPed0l205TZRjgnD9pJ9FrtntFumiaPA
H3FquuQ92QCIb8tiBRwM8lxozSUZNf/Cqm/nPKeyCPezP15lI1GJOYs+GJ7rN42pn4SSdYCbuRZ2
CaXbjuFmlF9kcGhuhVwyUtpKez3p3goX/UesRCA9RhCjAERjmqgXIExRakcPmlhNQaxOTXrZrYUj
xl73Pc6REmiyK7gm6mHwGxLMcLDUvECq9CSpEpVIpSypNPfOVhKTXlX77RCxief0v5hwGg+ZkFdp
OJfsiJj9KAd5BEl7tN3QP890AIGbeWUZvJTTDeqM8M5JDhatLSNiZiLlDbavDUG303tlhnk+T43H
xhn3ALLDu6bprauebdMlMb5Fg7070rpgaxdsuxstoOVZ0CF3IZ47xsCOjPUO5Wf9nIuqO1Y+E95S
UvVknGktUoA4kZs7lMM/tbFFNNznb+EkB1aPGYJFSiYnOiOm7zL4YQYw/Csq+XEd8K6b6MbkeGCk
MbDc0W4GJbbJoQp5Kj8a6ZQi9U3XgzDOBCocIw9XnuMMh8J3dg5bPyZXGQAVHq17IwRFnpLuklML
3ETWu9ElkOf0qHe6DPHekIWEPNJXMFJEp3uWJQh7pl8xDVTEQ1S02Kw3AycuYwJpyFT+yqStZrdc
PuuAdw0CSGO248OQkE+IchoVpplt9bK9y8z5W0DU8JC5hDHFeaxLm9jWvzwHZ0Kp4YwKGD4Lpvow
Jvknz9ujleEeqzKmx02Kd+uhEbTdsqS/OK9LBBCbsmsjzBJvI1X2NGi1LSgu/oCgl0Y9eso5aa+c
SdJtzWhFZpKZsaaluHnfwFJczQGuUdsZ02vtPqwZhiqK+GhW2Y1oB0DNtvPZRxHcF5xJ28CpUdgr
z86UdiZYNlzcMmO63klum5ahGT9Lq61gOLOQxJNUYX9wlDRS3Dg+vsIEb8iakU0IMEEKJlyLdn6N
R0Dmr9XcpDsuVIAgk5gNBLMHop4vrUm4BPYdJO7ptx1i24M55IFsDHc508ibyWl+OSPvHzHyW9aS
gBMjpC/5F7ajbJ8WzXxsiFEyX4DiroQGGUM07+LisxxRyZKKv4Z1TLfakNpG72mvkxKJI55y2Q80
EJuS+azcpI1i2tWu075mFtm7eIzqVTnqJGKGL7DO2GFGHy9WbIXPXHN3iFNu58YnxikBHyTw6JIk
4pxU5B/C0Z40PTgbAzMsoc0aLDQJN2j9Sz125AmwVBlJcMoaw90WCBeirA0fwHff131h7+YRy6Ul
7HQLWo9+QtTTzWTEa8IHxYQIvRa31c0b0qX982R5walLKI20pjtuhskhL1eh+whakV/rrmSk10SV
INoWSaHLGEgp5tsgbeTW7+qLESCNH236F/Crp1ukF8ziTfgTYppZsuzoNoauf/IErQMEAJKqPdRs
E3TJ2q2xCIJyN/eRKQ9irpALoIgCpLbRfY9ibUsKrIjUMG+byFNP/dbp2fEx8VhveofOZ8XwThwM
XBO8Ea+5lj15k5ettb4G6U+iywvbaOuyeV6109hvOp1EtGPiIpEzr1szG2rOtMyuoVxz8g3kbnCa
q7irLrkTirPVkNgJ6Zo4aM829lgmN0PG5GBoXc+VP5xMcPWMxtP3jnMqJ/GhD1yi6po0sMJSBuHK
DtQEwaOo6JuxamE6h/GxkTQvV2SleCiju1h3SSKIYpNq6FRdmR8oFA8rqG7JFkSHvzc6sgGZhrK2
oL7CcKA84tLbZDHTBzhaeCN47I8j07vqKmEemgctpsIUWWDapjh8DNwImSRmiL0TVP16iJTluqNN
R+kE6KNxsQP4tFGS2FcILwR/+l1daeMFeRdqiB5kalraW2dgvIdnmd+0McsAP7U3GiX7MNMePAAV
Rx1YI/O2DjNj3ZxdGPndU10ImQ9j9rceazKFqhC+DDMwQpV0D5L4gxtW5iGcXQM8ZdaQFA7REgeV
g0w0kjMTQRB+usb7bcqJwo15XAhAP9QcoRhVLrODrj4W26ztH0biUCevY8Sxhn3Gu0yjZWs6Jvx+
2Co5b7OTU1m/kpTabFJQxrQq0MmcxA46pWrAIxO0Yw5z1hnYtf33NB8Ix9r9pzYH1PuXWRA9V3/t
TCcloDoBuT13BxWrceC7bkQUkmaNfZo6XVowWYZ5RbYefQy8RBapV5frQGqzH9bU/hua6JYRmQ/J
GnwVpgRhlic5Ukzk4wjmtQxiEKxQA9djn9LQbp+a3KH42eqkcpqnIFXmMEVi8WyvOhnk0ZJyohat
7oWVd2Gqj4alYj1NcVefllumQj0tt34OkLp4MWIqz3/BnX4wT5NpaUciWU0fxISnGCop/Xsr0LGu
BEF67DmfFOD2aSKmEHsS0rKlzaybZP26M0R1uzzdgejZPiJH8m88L2tgXupPRtgC83LCCJZP4LyM
f2G8+irMikOgPvZj3BBPYy/DtbXpj5RBm/2CXxJ9w2PLzVbw8qbouTAaMTwDtc3oDbL/auiGQjck
4OVmZrcIOGZUxsufdWHmegtu58/j8oAhytvZIc+JXvMtVPpS3p90gtStn8MPg0vo+cYBhk+InIbO
wm+yFK1q4VMtd5sp/dIZ5d7+PJQCUMRp0bHOUpCq5WWwl5dlea1a077YuAJ25mPRyPkU2Y04BTP9
bEB1iLljMzovh1bdar3vukPDGw0lDjSdJFEaskdZKHRjP649FjuHhT33c/AbLKg63sld6s9PuVZp
pyqKtFMGnRRtNJ/PmqrpD1QOOVyz1Z32K/uTNjfU8z5ibmeZGVp4XsthmR7689aCnKPsIbajJt8W
vNdycI2C06Xn1DsWjpz7KDpwVid9lNT8pk7cwUluwj0iGeryFGjvfXCGu+WLvfqwWzUpc1mPJsnd
me52p6bC9JIB25/hpOYvbp0xefRll/u9DJ9jbwh3yx9l+Vssf6heKVadwn1oFw5XkESMFzK35cYg
yP58g/6TR9cOoA0q2Cd/A9W51IlYNh/NrqYZuryRR84aJDmnGgU2CwJveUEWFNrP68XofE9QLumi
I9uJP1+C5bdcfl+BfOn085tz2i52XhMdc7wtVd8gE9Kt31DrKBSPUJxcadwZ7IhdgYrMNhtln6VL
Dn32rVV2D7NnHFcmRDXLJ63oYqikKIvMeSZW58kvXBqeR6R1zIbptUG7s828kDhBkdHtanzGRSZS
dT+HUeUIXSM+t4T6fIEW0JkpdxJL0d1yXJuxfd9HVBqJUNZafW2GwW3jsHfTIi70ojuFiaFg2c5R
tOK+lOUD88BcMem0i9mENMLi3cjJwvvF1dhfJUXxabjGsx4aiGU0ymewtl9y/TmJyEhkXvUa9sWr
6QYgHS0+AkaeXDdRkUF4GO900mRlneyGkVQJTAvaBMzpO70FqoKdZ8PqnYHndte5kpbWTLMpzLrD
EEwsfdz+ManM6owm7Eoq2nyYRU+1MblMTIAlFyl4VkZLcQ5yfQ11ZJOeW+wNUOLGNCLN8B4TxEx0
qeKz96FRJ9hOeX6AfDrc2x1m0cnrT60QV1nzOZo40u+rjK5+EGmK1pteInv8YENC7VrTrrWOnrkp
8oTZanbrHoXJNM/pEAa4isJG4y/WPCShfVNkt5OX/qYYDZBwijiBZuF7q4DQ2kShX+/Si2eP3np0
+4OdVPdec4QFsa/NgLqr55S8XPI2dbH2RCMDqyLPtsGQX3XQSVn19Vf6+By4tO1k6FxNLDJk0/CR
MOiL0mqIWDNv3Kp68jA1GRaTijShm7WXMn4gS8bcVUP7vbX7x9bxfvW8CHNE4qAbkHb7jv3QZOnJ
y/X7OpME6yZrWzXzZ2qyp+4TGMbJ0N4J6KKJQ7AWXRcjGhnRmtHaMOf7NAUBqTa/LVa5/dU0VrPp
LJQ1ZoRJvu1ukUVuo5IO03hGkLAHvPfdxpKhGOlHGzAWqTnalzqBVWCXtL0iAckxhpRrE3eo9PY+
r9BKk8lNqIsWMv6YzfQezAL8xNS5yiYyll5aXCicH7BPnmQ+nVMaWmmfhjDHxs+iM64ZVH2a4eGm
hv/mg6Fc06qHBTvbRx1M16qqyUxUhGV1OpHpMKxYk+4bp3sty/yeZwnxkqJzaNDNLUimoEzOdqNV
YP6hZ0elRIWxlO84njcaf4aQ3HsG4nhMt/rB6BWCuHdcUuNEyAUBaluQEYdvfBuP7es8Bcw8AMYM
8L40Idi+AY+kNB2SQB7ShrlBBy/HlIB5XMd7PEBv+LzplSvgssbo0PDlltA6A4+mRFT37zpZvUbX
uq1t0m6UM6cDByQoY4jytms98EkKAaKCCCFrZS2Lz05hPLYeFHKPoXgACfkmUahoS0GjedVq1sl0
FxVQGjfNtKFZcpgUbBoO8UhfVK/3HiTqDiJ1tqCpYVR7ClZdQa0uoVdLhbGO4FlXLLFWNM5apmT8
bN0p7HXYk5wSEbmM+H5KI8y1ORjYsN8r+CZBReDZeurQ7nE15LOAtXUI25FCbYcD0G1GrAnZw+Fu
4XH7CswNhrCnGk/qUkG7KfF/s7Ig6d719ZrPqKsA32P+TC/sjn3xfDEUAVyhwDWn+7YUHNyHEs4/
+T7ajb6fG/0N9XfJyKg4dy7dfhAYq9EDe9BZv0XWuNs5mcetFw4b2DfrUTBgY3kMxiGFU+ByOr8m
8cF6hbMXtpXCm7twztGL3bYKfA78FwuJgqGzgH3mqkGoLqAQCC4dFhBbNWzXZaffkyf4cHSLGUnC
L3CJwK1LxV1XAPZModjjnKEy2Oy9grTnEWUBhW0P4LfD+iEr7oB0B+SFpkBh3iFq0cqsXlsq1hdO
a5tYIeHtsPmm7DHtmrHaWCKtAPwHDzXnoFPh19+gmOlXBVw+FWueKgqDj9+egtBrxcVboPQiu4Nb
k24wzzHik+sX2XQ3osYpJSggKLR9vox6y9eu9764pPdrS/lomLI+GXDxk+R3aoPJHxQw31HkfAj6
ZgdK32y9lurVLmlRlmdc0vggtQ7zw6ALXWDdcF3I4ik8fx5sSmj9Rg+2n34gnTeHMoulDyanQfD+
9ax9uB3A/2oC/a8rpAsugEZJAZwC0YKTO3Qau8Fd85OMzL3N2FivpVcBahGDtenFtumuSpwDBu6B
RkkIbKUjKPES6PMX4skIYbW/80v4NxZxgLXHUyslgTuT+jldpe5Ul9FbqcQH6OX8mjl3JUSw5na6
C5QkASr7vEVzxqiyUigI6wYfcwyynJBZSsi31A1YHKZz3yaEqAelYqjtg2XVw0VzvA9U3Vcau7CN
I4hIFuKxSNFlFUnqUizlhBZ2/W1AsqNrYL8uEghsENOiheBdjcd6PycII4Q12Fy+zG4XnVKllADc
iOAQyYTmEKI0MhrmkM1fsHvksmX4BDNFWHUrgaki5K2Po93K3J3tDp+plT6W3VWr9BY9nYRN1kX+
uu9M9kxIMLAnUIFzkBIz8ErjK76d+j3+TB0Y6MAUoM7sGehgxnEb5y7GsxEp4UYmXlLq26sfkqXb
O+taaToMfB1g7h5pM9JjX7mSgH9CcahSgg9qwfE+YaRqilMu/uF3rmQgwYAWxFWCkLbDFFKjDNGs
7IrLHHjwzr+mz+issrF4SPqPWJ4DE+mIVPoRV4lIAowkDWYStyJlIt303Q8IftKLaA4THpMZnwnr
pq2B30RnYGIgeHYXYD6xlAKlie+sjOfTusPvMcIvH2KSzT1BrlAFJ8S7rXQqUolVQvs4K9FKLLMv
sG73ZU1MULZyY1vJR2WKDzQ5XFcl+sFRsNXseNd5nnZlxn1ClBOYyqg0L/xNOA2nRN1wvZ0arXP4
c0aIVcJyPShRDCXTewt6yJpU1dbGJSMN/xg4AFHMLKl386xKSUP+3Bhmue3cFvY+aWdH6WkyPDWT
EtZEmGtcpbDJlcwGxwnmSSW4kZhudKW8YTcgV24PymNUQpzI8VepjiKHgkq7i+33QslzdP2zVjId
n78jxE5z1zmMcVUYdwbMO0nCUEq+puo006CFfOCpgnlnTBe3vh7w5mB8Lh9zPMLsrybIAgpsKqdM
zxASgole7uuKHW0qnvdzpqCmzVJHWHimy/2fQ1xFnC5szvRaAWp9YkYkMiDAYw+KEAzwL2g6PyBe
9mwe7zcmv06N+kHFWNzRExnBTcNOXR76OfTEuxjSQytZxkl3SkY7aw8LMlWH+zPnbx6lDOAMPsg/
N+v5wV1/KmRBj7rwZht9Rs91pVRoGAwbw6mj60B+kgNP4ELoqNgvj+vOW2KK6RjnznCyunGgksNC
cJ5sA/YrFGpa/ihpJJ2R5a7rSFBrZUUQWJU2YlXkiPQ6rw6EGVdhDTeOdhdTNGi4ILFREFkItlRu
AI38dcikjlvcnBlNUht7oei1Y2DdGzJjpRZnj/ZgNjtbIdiXA6Lf8TQT9ExiRzsEauOcJKDHInVY
bv08VurDrRyYp2pcpjMKhYUPg4kAhkP26s/7Pw8WDagIOyOHlwzdKUME3KROddBsNkfzWEVc3QOa
RY2dYE1sFOFZlbPqwiO5UCcMP2BtJutFdwvHc8VwDoziClszOgFuCXVYbqnvIAmFq8JnFqKVAl1M
dOtZrpr36sjkWF3inXTT4Fd0cBSxYDNPuWOap0rd6pM6VEaAdd96+E3TQeQre4Bd5jbpzfJYEnLm
XG4ZhNFWeudQ4Cy6L8OycFDZNasJZTkQQQ/9p/5Y7iwPC6Bxx5S/GDFXZh3Vofnr1r/dZcHbIl1n
6mt5flo5WrxvN0bLL6x3pfXnYXl4kjI4juVd184MQLBNSBk6T64NEXEXwKIJ8YtDyiIBcI2FXEI9
RzExSuuow3J3OTi1ZF6juU8rrsRwDruTi9pLvSp/exLqruPZLoNp6nksXwHzCHSCJXM0pMi6vUdR
N0zzTNW6i6qQPdeqrPWXPGSzMruET+MIGEMCSM6eXKYWRryVTEVYTSWuyWeRzispaWs91ew2kBfD
hJY2esl7OmYfrIHWmTXhZzMxMxtlTJK9eCol75IUXl9UwqyYU72j09PpYFd5ucYCBGIwsZfQaB72
cZtvDQoVO2sSZ8mORo6FvU97/rlGizbfiIzZb+7nQMQsTsIzRd+GR45NbDyVRv+lZfwGTu+1qzAh
+j2RnadTyju3d0+hApC5PcRQjSmc2iEo/7+hEXaOcvr/hUYcwzT+u9DIGVT7e/uP2Mif/8l/xUbE
HwRvoQnrni0QpBh/90KaeCGFSQZEeCwbbUIb/4Uh1vFC8j/XMX3IwbbFc2hp6kT/+R+W84fv657h
UTxxPAN78v8oOqLr/3d0xIde51mGY+OmdBz9n9ER2jNexuLDORtBcLSSTL8MotMvrhw4IXNCCvXY
we1XMYzT1f154ZOLVsHol5N/5yog7RzjaEKIfFweWyjny61eXUJ+7pLKWPcSk9jyxSL4FQeiOg6q
Im2oaP1yy1K3mq6zjgS7fx7++dryGCZfah4/X5ZlywnISs/Ngq2KWMztYggONuOBzFa+9Xlp7NAV
9kGtHWc2VKdUp1VgOU2+9hbC94JzL8w+ZlimjLazU1eHBu8Wg7L6YxGO48EQ2maItOicmfG4dRzn
u5ddvXfRY4hLk7egO3Bczrmtn5ZDG3Aio3P2wjaHDK818inVeb2PFaPOqrvAtnAHgFPbw7H919WT
n0fD4Z93R5orM3Fh8LzjjZtBNrWR10Cm6a6WZYoB24R0cbtfrqLLIbPZlRY07FeCuDjuX2gJsHvX
icmownLQZq7Fq+UmzZnqkPE7YzWhSdQTfP15GstzmdUTWm4tB56H3LX6AB+Ci3uteFg/h+UxWdJU
oK13KIACHyg6E9qnq5NQxQQxT9dg7dhZtBUabWPL81jyLlfR5aDTIyb/3h9GulmQPCpGg2Sm7eY+
ehj9eDyVyDxPs76LjWakmI0+hSrDpMwwxFwbJq4qYDEz4Z9xZnZAMDCy92jhLCuAOLd29EzKw3gT
ar2PBIQ4t2Uk/bbomNezShIVetszmquDowI2ZOSxu8KuTA6lIkhb1v+HvTNpblzJsvRfaes90jAD
vugNZ4qa54gNTKFQYHAA7piHX98f8LJTlVlZZlX7Xjw8kqIUEkk4rt97znewQZfL+GiwECXoyvol
VHidLbEU0ZocsBzsrjBPZthv14dSpcJD2CU32Zp+sianroc1CXW9tSYPWPkj8wdE68zlfM4q8OD0
ZytE5mdnYZV2hzCJ0lMZ8MkUWbcXkSIwz8+xuy5l6KAFTgPlgvJdCtIkxEXe2uKPqKCRgKekBTAv
F96/nq3XBJv1mW7zNTY/iPdC0+2c+syNeHW7B5dG18EKAvJMe/vTaJyJAq9G72AFC02YwgwQHoVn
MU8QrlGhFDrTuyKqMYcvL4c/EVGyrRbQ2/oyeNLSB1Prx3/529fk2JgNwLGNagM/OHuRdiHtM1Ar
ccJwWM/Nha+I/W6hzzEYpAIqvVNHjNoyEnBT43fdg6ozCubKBDbbLaX40Ih6UyXEkDXVyK4Kxet+
jhCw5AY6z6RHxuN3CcPRTj/7YwY2pQ/8q6DuX3LDB4fTCXDmZXUkth0n6HgY7ag4Ne1gXg3LlAQd
cGPiKrCX8dIMZpNScElHsRfM4BJ4sXzIbRAQiH7DEk5INOFrizpaVWmW1Luq94ZTwGirXqaDrkt6
eA65FjkEd3UxAvou4o81eGHdN9i1yA/GGP8iUx4FRC/Q7rY+A/I0PMk+ZauFM2aJQkXCnY9HaxlI
OsthLeLXW+tj4WD1e+lnn+vZH6JqIf9Eshqws0c75VtwN3RPEwV9I58JitfKsZhMWTizwxrb7l+/
EqjAU9W3u3UNWh8KBHJ810B10ecf1rLXWDccTBlwuW+km5GYWOpGnYLKw5RY8naun4W/brrLPLvz
+5NYRoqWxPNcps5eOhGRKwKvRmzTY57pQaEucXeo1Illl2Kk0OxvEwJQD/YyZZaxtaMfdy8sbbOF
XV5ZGN+Ta1+GdHFYePGLbz/MBdZTxVSDaB2xM3MAVevuZV3f0FZdRtfP/lqXw4SdNUB6rnh1Wp5M
SxtHoKUPBtqLAbbyxtX6JlUYiHXaudsigkFGSTDRT1VyRyZWvKNjVO28rL5mFIPWcWF3flM7MYTA
5jHaU9EJXNaL/cvCV82ui7V6vQv//ndlqg5ohdbbafmn2pQJmhc4X5N0rL1Ki/wy4MS84Cik33Hl
xVx4x2ypGdeb6yFYHvzrlt1kyIlYNutYeYRdtGKTwIVnlEahG9PLPjs2DJHZzIsLITPFpRt8vVeG
ouXfesPeLxHQlxPLzFh12TkqmCqgM4BMFiXZFWCWmXb3lWmywsZ8ig4ukatlA42pddgnYVVgFA9I
GVB+sSTqOFmjzgGTE2Ev14L1MRQz9k7kqLyLgXWetuV0tEzvHJSLG6LqhYVwgNDgSGhGMWQwp35+
04O3PQ3DOEOzxEs50YXtIzdCyTpB6XC8eB9K6xyCKqXQjslyNPoLk6f+IsCIVONeYumwRh0dfHrl
5nZ9p4ra/I981YRC6OgEUHjEtmhpnDVxR9LushJD+k37+ES2asKuHGHCFX1wTKrD1XooQ50dHOKY
u8VrmC5lT74UO+sB+jlZM7rIzl5J8ztaPIx/fYFw+rxEpJV/1eNwVwR6uLatlPWrjYl4tHFG1dZj
psBoMWn6sJmQ1Yu1Tef9GzGPH1ND8eYMNSZKowO+R1rM6DKGnIInbHUL/cwxd80UXKWR3kfj8Jp7
EAwivyOuZnibZN4Q7rpqAXvsZAjgEHReSYP1BTj8qfaqt6L3n2U0kutlNPNxUZ16ud439MMHTkZa
DelNG3n50U6wAzMoOOYYFbdeKl4LK71uh3k6+Y5z0JPzB3XGrZoY03SRTXoNdjCkl/Mr8WEQNdz+
4MzIs4K6evV7UD1p/hq0Y3HL5KxwgEqU6YK4zzAfknNw20jz2iRV85DGyc9AMeeasc851E97hP9Y
xcvilAVAgP0RJwQV4ymvmFLnQdvu1JjvVKOW68CHVk28NXSFYU/ZkrH43iJ6r7Xvq8R/KZhA8S8H
SaHvopQOm9cuVx/BpWXuAUcS0rANXTSQlKsd7JW+2aFSBYTkFs+pLeROpwPYiHm0XhuuSWFv/qGD
C9UwNz5b0/EPfV7tGPzBkJ19IHoR1d/o/7Z6/o9k+dmiJQs6r4+PwNI3bUlEQjaHyDjG2d8X5PEp
1R7jvuGks+LLqMkExFCXxwxYUhNIS+O8T9NgPZCXh0/Dxk4Nn8O385h+3s/KUwneKOaWE7RlEQDq
RyN/Z2MPPLvEDl2bIvoIlXflArhnYEOOuirSfOfcM4POHmVaNBvbgTzdFcHZCeEwIWlr9yPwcRLU
Ngure/QZtCIy1gfDw3GGmPnFripANdOcb5uSKUcbgteDgQY80CYJ0HcO+ejukjlIj2lSEgkO4S/N
uORlyb4Maou2ECAjXKmwxoz+Z9gBJRKJ+Tp4i/7BfxwY1JxcFf6QUwFGwnNhYuLmbG58Un+3GHzQ
Ao9quOmQUJZIumjvWhvTCduDNYsfeTjcGILftH/ucHL7KHf8FoW92TOLSWoCsabkxWXIkOvGPM1s
Qjdpqu5bh8aPkgwV3YGnj4D0sc80PwP+GxCfLSwcTye4BbPgBXkKYcZzdt16OSVpo+nuojB3BgfI
td0/THGC1HBiSlvbANI98buJaxZCF8mEqwJ59PvIPBrm6O/UcBoj/67PlOAsBrCTFy5GTubxbcBw
UXcjwychwW17x3xSZFhEwbRLkBHgvWYKHG+Gon9izPHbMPRRW/zhZhPS4wclLdRbPJa/4oTkmHmg
DcOURRAPEEA9D5JfKhhNmhLdD8t0819k2n/00DAGtsvo9br3WtDS9QN6LG2JXCL2gh3tu2SCvGSh
kIfEBvhXVz57phX6249ZdnC5bLDF8jS0rG8A8HprfdL3Y+X6nd+k4H/58r/7lv/GY0Va3wjSU5f5
VetQHa2udWe54lrjImX7y9C+bHXS5fB9d1id7et9n5rxgMaaKMKSAMKZCmW91fqmPscmfR/G3EbB
nmF9eD0Uy7O+n/r92HoLUx/V23/55e8fkykCBde705PskQ5+/yDT8OLzlJhw5/itvp+43v3rH1hv
rodeRku56PqS3fE//gBF5XyM8vbM0E/sZ129fcdkdRiZd7LG7Zqvu+01MWs9fD/n+zE1Lbv77/v/
8pwAxdymRPGEdQ1u3LJD+D58PxeZIRXm9/31Oau7//uxstMZcMP1mf/2N+sEsegyLGEHfv84Uo3a
gxyyB+3WBBWoIbi3mAcfSotu+ZpI9n1Y48bWu9U0VZshQnCLp4Baq1+T+r6//tf9f/81d6nd1p+y
Pl/WZOK2hNEOdJsjanJ+O+yHaW8yH1i3wjmzv+FuvTm7AZuKsQKutSSCeovSar31fUiXmMzvuyYi
+pzF9PT90HqrNLB2+8044I34p29Yv//fPcYZA6T8+8d/P4eorQcNugHwsmORmNNzqMsvwy9A32oj
PP7/FuZ/r4XphvT0/usotctX2XafcvrnJub6TX9vYobW30Qg6HeLxapmf7vfQvE3L7ADdASO5y8d
TPqUf29hOuJvlmsL0nEoUnzbMml8frcw8eLR2CRizSJZ+3/mfnPIePvnHDXbxH4XenjgmPDY9r80
MB3fSZi/R/HVMO6zNXlVrg0gn2g1paObSMRslOb6Kg/c50LDkZ7DMjmZ40NqkEtlDOO5bOse4Su6
AzOAa50LNUI0olxAoI0DzCnYbWr0ZTlmkURmT9JovT06NwDZPvvfyKRpIdLoPFTDV23Tl+pmrIb/
eEv+ngP4v8quAN5ets3/+d82Ftz/9HfyStFHNlFWu5b5r3lxhFtNnrRD/xyhsF/gT4cxlQUkEPaL
0RI1DG2BXYeIA/DJbB/jJQM3VqGLI6DZ9XLOT6VlvpaRczV7JhfzmkHNLDOCcmp2f360R3/YXREg
++K3QbO1OvVUGuYv9jLu/XoglcTf+GI095EgOgi06mgP59RYamZdLdfxck92S6EO0yyHi5Gr84S6
9YQCotqDAIByFdnDRTTY+MbU/ZAO0uNaTqSNm/XzOrHylxmWoOdzVZAR8I8x1dpzgWIanGfj4fth
EdSLtT5mJtw6u0YsMbuLnHM9JCn7o8gSzPKXXut6WPvRThQ9jOzXD5HX0i+xqEAPKnJ+qJMO7K9e
AWmaXDSA6zgwhhaqzFTss2UumHS8ZqUISJ3xTfNKGzFeGx+hgJJs2sYu9Oh4oO2IvXz+tFxWMtJC
cznKJbg6PLBLf/Tznm6tKsBR+47eE4bLzHK5O7em+A+H9TGDfNPGnYKTLsrkmDrN/bg8q+Hjt0iF
AG4lgKUo3DYqd1CQ2pSRgcWTN7Q2YuDTIH07eGUVloOr9da0tACbN2wR/aGlRUOLCoNGXFJs59VJ
xzMdx79aqYKRasPpsBsM3EBhmvoUx7PABl592BIl/zpCX4fpk2M9mC0PzaZ9KBj+XQs/oBGb9Hq/
HrSPcN2JVXrpDYyMnWoYiuvudX1oPcTxyBeL2SB9wXmYzUWamXcdYunloMM/1qI+zkuMPrH7U0v8
2gq5kMeHCjpCgO0P/l2CjQmKn2chzoaLX8+X1BHdvq+cS63qJYpBbYEQ/Az9Hyai1P2IrAyCy/8b
4WsayhvceK/KoPogdiE7t9plJJlCVtYlQnwSzOv+so4i4gB9jeoXfX4jXoWfFYeozMyrhv5FW8z+
GXMNYUdT7B/QsT/HWc2ewMsRvtzjl0yBWcmbvCvSYyXiHVjY8GQLb9hwbpyCDMmYkY9IG0zBP81I
XJC91U5Ho82vc9OooXqCBDdqXLpMUTq3s6ABh9jkl1431ShBvEvfbzRRB1gV6ENC9B7WSbwmo5F9
uk/trd74/uC8zmpn2p/YULtxn1S09dqJ/VSCQCsTnKJFT0PAVDBUbKLdO5ivriCAzW8uslLpztbt
a522HxA/jKuxO41zaJ2jcNyWXdDTOEpImk6rp1hP/QWTEnYYNntD+VIVc7jTGif8Oi4nxm3nFuHe
iwex8XP9wxkS52DTCqRb2MCnTsgfWTJpicM58SkWsH4sVjyrKl/R9RWHUebzuY8/FRCVq2o55KAp
B3M6S1qFW5GrZrsulFz7qpNb9KCSiOmZx+KhCTqi4RGoMC4h7KAon+u8wd6UoNts1dRTAGoww+Po
wSfG+uFg0Fsb4iq0nbOIXxLNpHzEmuK38o+I4ZBOdK1lZMC96r8yZR6GOc4OoZ1dYwChTZ2L9yRw
t6VlWQcCI18RbqhzMmi6JREkhDBw2PYk0VWYEnduZz55ng7Nb/TvV0ll2GgS5fMQg7itnJfSzq/m
iTES06hb1VWLkDT6or/jxuVPqA3VnoHT+jGfcrpNad0cfXJsStP091Uez1exAMxfY59FyooFpqn9
d8Of+S1hhmWB2/J56ECwNiA0uoS6D46PbfvNIW7s1yg16hPrxGPgvDYWYoE+NxqEcNS3fCAee4ld
0AbwPdsg8fhl9hrdDHOJDpk0vlxRAxFOpLkT+CZ2c9V5txbOVheGEjZOU+0mogl4cwZPeqcU5cWW
PMB9bjj+thQzOqoJtEdQt2cXK/qldB5pDoy70jdvisT54WIjRYBIUNyXP0FnDQ1iQ5uMkTtRTsIq
vRsfxjB9gAp0BqlsMqSxrvkOZ2qDW8sxEtzU2IUjOc9M5YkoVSYGa5tBBsY/bOnSBmQ5iV9jpg4p
2+qHOa47bMTkkgmvv9NBTJKaPFf0qQ9MavZr7S2TqjxhrTzVwO9bPZ2yAgSiJSKQl7ncqbR6s62E
kZmgyeMQKFKnlC9JX/8KapjATuyAbx0NONRG1u7TvJ+R5PhLHCEGtWHah4StLw4/66Si+WasEcHJ
iiACsjgap0eJrJtxz16d9WjG998yvI0F8RO5qOjydHCrZnLT1GS8BJg2N3NpGA9+s3w9oztX2Fe2
nrchMROG/xlFMf/XOKkbm425z/OtVsds/NOJNr/ed3JxkXl2sw3gzTIuxlRAqkJqUpkNjzA6MLcp
p6L/Ft0Pvl09+Tq/cQNSO5EM48Jz633tAD1nKTs4rbobbb94KXGn2/LNFwh+pI9sJLU9f9/X9f2s
iPNT8iqZexO8CCgeLMxDAOB+HrsH06zzo9Fpden6n17rvaY5ynvILAHzST6WlisxorYW3BAxEylL
OEvaDXvV8vZrIk5hr/ndoUKL7JporSvSRK8rKra3XN15yWMESuxuiMMfpObWu2Yuuj2WOImCDnjE
ey7o87j43pETOe7RnpiuB2HwntkCiXkHNjMpfOueuZF9XyTD0VXRe5LiudZ6eK4GxEiI5/7k+LHU
lEKqDM1DRmYR4TlVt5uWgLLc8ib416V/zhjv7Zo/SMjQMJfxhnS/Yxt64Oo6Z1+W2Bnm1FUfqiGp
ASYTvUQ/E6eRycLGkxEexLzB2WdQAneRRgIUt9eBqLiEPLt2YZ98XZC9Wt2EGFuwpFaC8JAzYyVo
6wIKjRkPPyegtKS+v4aEo4RjBxG3M3a13/A59WZ8pjq4BHRI6Pn8bkJiR5q5fGdUSy8QMK/vqps2
x5hZGg0juzQEyiydaS+CxP8IwL4Bcp5jmmHuVWljp0FKSNIQBmMdRPJI+QcXMmOO4HEwdF3cQECu
WuT9dfErFCGZCdTuWfObN/1JOf0DhL+Elmtxv/CP87woD42dgbUT7kKXeGnWOi/OiBSwduNUEggi
pl/zAlS2ZHIsPedQISHH3foQzBDTysA6FaVpbaWkiy9HcRdHJRBSB+PwmLFhCEmKKftwy5j0C96m
VcX+wzyG/q4r7RuDFmPow8xQLaL8NhEHO+rArIXUUvKdIL+NEWQffgsMNHFRSRjtoeVX3uHuR+db
NPeWiuCODrEH1YmWn6nN7hgZAFojpoapjUmyTtCw5jjP7Vq9tdPvqSSzNC7926kS9bEv8ZRnXfVi
2+PrOAbvpY6elE1En2gBXDKkPwRzUZ/E+KpL0glG0r6cKaIda6A4hiiFMHsb1Oe24wxOnZIxnVXs
nIZe49IF2wwuzV8KfaLXUXd7k53tB2tEANW0t5gSTzHv8qEM8/IgIQnF1RLjC1Hf85qLM+evVaVv
A8fdRzHdT9OK5z3OxGu3jHFzlnZ5sdCFJiL8Ut3H0NgvXG+OjkBm5XvdH0Y952oe+bym4GybeSY7
Yjb+kPk7HOICNMWAgNsgXEmo+GLIB2QXwyMcFcrC2t+V6fxo2ekjLfRo45txu0u8z7n8AYGoAN5D
GYRAm8/hcB17+jEBJGzk5ksRYfdjukOSVA65U2dvlUlKgt8Dc4rD+VxmEC2ZDMN7LwClYOfbINCc
kpj31povXPf1QyRvLe9cxbDYEHn/Giz5WJNKeSxyh52cl94AFJkOnvTv7dYd9sNQsQ5Xjs2SUl6h
TEUCH59HYmpPs4+OYAgMNk6VHI8VLWCcs8DQIovca2YT6BYhEEjmYVMO1zsCwL1zTEvt0rgHYSkq
5tsZL7VJIRmH2UuVqwfHG4Zzbd0Pknq85m/2iHM7umUAsBiQsq+8iwHnb65QRMTM+/D+dlegnhgz
pcCjG/rvJIuO2KB2THisvU6a90DFdyPY0ohM3woD1r5O+KPHwj2YirWwNecc4IH46TravmFCgzWU
RDtMjlBg7sqxerWLGEMQNKttHXus5AxDuWJ+dcZpcpbBC8SZY9f3m1KTeilMd2RnZzwmkVkfxmoK
j4aoi8Mc5HpLz/lZVstLylroh+m2iTR2vBHrT9kgYJaL467075RBr3DMqYm7pr4NO9z4YweF0U7t
jxhj9N6x7LtyZvViCkl0ufdC6PuNWYefEfPkAGH/1s9ZJdwcXIWUn5kVeDsGXT88F7armeDUE4qw
CgvBTUm9i+UuZXZOtjhAeifeVhrUd+766sDeDGG329+yOM4xlWNsgQxP29u8dCgFkUga459uSiHa
IE2PbetV1PRApuaqS4ZP3eYaYsAJOF96FIMXbSQJsfs2SwGcDEtRgp6NEID8E/TFtSjEp4Ld4HRs
EVWu4p3qzt3i3xQGkxzB8mdbziVgTmypP0PeTM+GQc2BGBaQ09mJCVUrCh8DVq4+vYjpsvSnewPr
Cx0Ab281mGQTb8nemP2jP84e2LoRGaid7nQ0D0w7U5euNbanNEuZW5O2kZi40CMBiICmFeZcSQkf
FCgwHE+mZMDLY9sm7bEfEXyCxnjAYv9SOmkI0g3ulsQiUOovx4ddzF4ERqa9Nw9uMP3sxwagfhZw
0g8/8y58Spk39Ya8tTNM/iQkovNVIsIs8TOggjcH5E3lGADBiYz3vJlPOFnuSA8vt25dPfGDKZsA
FO2bUL6bzbAnplZskSCMOzOkyGuVTA5tizhPtT/SfCjPiHYIGTFs5GmiZKtLDR1f+zIAVxFNC2si
vu3Yy2F80N2mzNVOJ2gesszfTiY8XEUYPKBHOHc9m0uUQzDb4wF2KRW2J3QP6TvMGH52KU5r/WzG
jGYgQuwTKwPunGBnzaP5dvmvQI+UMu0ZJWPfUstD6/2gg8jHdUy37QRAu6Mgmbr5nJjJuyJYfCMM
dQEzGJJ3uMl1TmLhqCQVA6cDZUFHCAVWJV0EnP7LCwl88C287vXMixH4mBQZgnt21OAEJTjGa0aW
AMffGML+6c6obiKJwXRQmrhqgKkI5/+QKf2kIYMm+ZdBL6AaUQTjzYfN5nr3nolaquxb0pO8GYwf
TiRq+9dMBdj8oxfhYEkaBQkiFJFbp44gmKjoAcAhKGA4dB7bIpKhcqICw9+4V1A8PIpeYIpDvj0p
yo2h9LdmhsC4lE3EkALLspu7Ag6/afcKY9YwcnH8TMnR3ikb7ZkbYPxspM1enusEgsMRcz6vWzSg
CZKAIqMmirBquBN9N2jEph4hWlQ+YJLOAQSbOcF28JIYxIjYa/ywGD31L2HzBxtJ+hgtZySTYGJi
dHZJkCEdpyihfWJzQcpedey+5r0lj6OorvVgfA5DwzW2/ZliJU6JEsfNdFN7UJGmG9aQvjOeYFMC
L02L5ym+0z4e9KJlltsLnjac7C66rceIhh1RiZj+f0pJ/XqY5TT8obRIjOoRzT2QIG/EB1HNpEMz
L6xkiFjLcNiHXGoG45PDC0iV/zJaJQ5ebFYhF0quei6jXN67OialsGURnXFTgnLFtlxBRg0VmJIh
+kNd1d+WYnqs2ig+5TIi3BI1WGXUEDCaUyPUte1SzUPrHZEdzS8Y35+YVN21oWvuEj/5gll19NGW
oiXxHr28enUT9yEDEuh1r8pz7xqGgB0OmJGaIhjzixvIp9bhbOmp+pPCfiS4CfovDqQiwsMZBxeB
q76eydkDL2/n0Y+I3Y3RpbSqxosHsS1NQIvWA7sWE96AU5w71Z2E0d6Zy7nmqK+qLt9UwF5iZg7u
9e3nTHYs8Rf4ndiV37ddo/c90oC6tF8i68nwXVA6yvjTtNNNCNKKzyIyJT494y4vMAzG9fgp8fYE
M8jN3sIAVxsfhBfj02mMkTPD+UXBth1SBB1dE79XfnqGBRewiUbr3vbpPcIeP/P/2L28xZFCr8yK
PxJH3EfsOBf3j1+6fwyjeFLL32wM7YtPbkzRsZCH8D5wnJPCxTu1DTIX9VyOmrQMSRiAxp4MBwxD
vy13PCNiVbfavBnj1EaorM+SMnVb1mF0qEthHcCVoIcx/APqkuEw1jTO6O+zA8mXjOcJnUezpD7n
S/7zRCW55EF7JAzYKQnRyZIVHS+h0ewVlgxpWn2vRkSqNIpHSPIYWeqKOBeGUx2x4jPiBZAu0MfM
u7jUW9BoCDRctfOW7OqQEOuRMOtgSbUOkYptxiXpOloyr/PZ+gF5E0XakoctCcaGYJecUpus7NFs
LhEw3A0lNi3Mefgs8KsSfSP3iCxKOpLszf0irGkRIAhpTPZ0t4NbvcqDtWR1Qzq2D2bqvoYeFY3R
m/521PltJUHFOoR950vqN9Z0JqtLEri1ZIKHPSluKVQAMcu3JsNIZTSPVZRjJITS+jQCRBlHHwwM
iqKl+3QCU/pTtcULHit1SIDZutS6W+Mh95MbSyMDmco6xZ7ej9dhUv9uk1hs3dS1jmqChQmfMLiJ
KPKpteaPsRAjgpTcvXVnPghVOEFjdeeLIJeLXN7sRkMxbWvIRfbENYQVtCB6PVky2OWSxh4suexY
lQgBceJhG82kttenfMlwT5c099mC0t2R7x62yHEHAH2dRMieE8WJRV60pbvNJxqV0BIlfzci2wZY
a7foUqIlTV7MLvJNBbiwi3azm8NdAQO0KfrsfjJIzI3i8XlIkPapJame7vg+WrLrWePCTVXyfXog
x6/E7z/7vd6NS+p9EXpPwi6SS0owFYCgK92W04UqmeVr6mDwBfWvtBh/a9oyGGG8q0Dn93mJr6Of
e33QkekdA8Bq+ygLfqG+wkEYRq9l6Nwi7/s10vu5VJAHUbY7zWEcjI1osH5HaFtY7p1sE9ZNdoOL
a+uTDX1FJ/4Dbg+RpfbYkTNP7lkTFl/Z5AEjcOhK2SE7Ajci3sDQ+QN59e7NMvR3aV8fZGYh6uLT
2465fhxqTm4YaOe0r4Zb00heo9JIkbSNH21WVdc18jdSSLDUuqMHPpUUHscwzbtkmM7TuDQr3W5r
WhunhfBq2glaFaCPGydDWTNNzl1agXwoIaBz1gbjqQuICUG7Ce8MVlGWudPjpO6Mnjz7zNTdQ1qa
e7MGBO23SC/Nc1K63rms/9SxgWNWRL+HKlvSnmaGGfisUsu4Dsw+vQThu8NM5NhISvzAqOabrvFe
BttRd0Lflo69g8JBHV4cTZNxQhFLRC2KURMGcTxufc0ZeleFeXsV5RHrt+df05ptDk7Y4ZEwq99B
Nz3GU/YIMuKmnf13wEdIY7t3aYzesRp4RwP2oNAoYWKlX1VbuA/a7l7YLkdXWLv7mQEl8qENtH+g
LmzpR9ylYIs6hbkV5Zgxd4+uiu9pHQ1HlkIAySRTlr0RHbw5fI4EEcC2UsNDM6RfqSxPLXskrJZc
4gepXoc0oeHFKQn16KOU0IWWaeEuHUg4TU3xnvrq2cJSBqUblAP6403nEEgTR+w4TOk+zAN+KHZ1
PUMwnFRRmr5ppgSHeHqLZ3lpY5qosw5+dJaDlZkkWZgY1HYTUcod+HQqiC6kNoxLBLRpWT1kWDzZ
AxFgasHRsEOsjP2APYU+Zg7BfqtD4NdJROyjlMm+tlHmYEC9Gcl09bw43IdAgbYpCRH7PIjCHcDj
k5LeQbcVstx8uB3smXOyuvWuDFyKmyyqgDbgmt3YQXCtbyRjicfGJTAtoAXuL7vJRI67GQY7mR9B
CFmq+XINfs8EDZvqM+KVTPcGj6y768P5s0AzJ7swOTmRuuCof8dOTlZgRH8F4pQypMea2CQnt/Pv
vWFSDJegjthW5jPIs4xtJqnKE5iHSMpmtLpokCfIKgDCFQmrATM7q3Mn+nXyNpqLTzZXyRGtPyw/
8TFqACy2VjatRCAAMdbNoP7Kh57wkDTFi2ILQgEMN7j1wMYUjnuNPf1RSjZ4cnI4PbP+LhTdz5hU
rL4BOTYZ4VtV9B8qGZJrybR7JzKmnbaSB4dXqy+qmrkHcTdGa/b0y9WdZNu8r5oIVahv7hxEQ73T
TmeozGrTgwTlzRufA++nTObbtHDzA+O37srysD9yKbFlWR0CMZEWaXr+KS4YSzsgZNDAEyMy63KX
a/XUGemr7oaTcCd3Q2Mx3/WaRaCgPZN1S99+0UOi7XEPMmJc74+l3P1QtKrfkt7lu5tuXyNU3qdd
Ed8Wph4ubUuCWr2kNQw+V/qBzEaprouFGojTqYGYX1k7Ox0e0bf6Z/mMu3neZwAy/AHRNOaE8dCa
CfnIlmE/TIhO/Um8yNxtToC27F1lIrMyJnW0bZPJjZl+UjbMuzYkXMoOnAdZRc0OTaOzSS0qEA2y
cZMFxSNJFhT3HlAJWAkL6A9JOhLz3zG2d0ApxmNLFAOvSxDfBzIfiAi0aDYCTK9z9O6ufzen2iYS
NHj0Cq4GIp1vXTaELNrknrsByYOBTeAChfo4oryNbDt+k+1d3f2JqM0fZrsUt40BmnZR5M+IHiaJ
cLazOz5uD8j9npwebmYb0ZYbYqe560zrVzFN+T6Vxl3Toa6k4r82LC7Pfd4mN5WWJ5CWO9Mdqtea
uCSs8vZxKC303PJY28F13ie0t8WXJBY3gCRscjZpt3L2sQZoq9xTvHB4O2twj5NdEuIXQvQLsyJA
nEwgsws2pVVZuHNdMAahaR26t2zWf8q6o0Ru821eOz+Ep8rfjl9cecWeiGl1kyUB2V9OdwxmqzrW
BsuLrklhLKwdCL/kMHsBm6KI0nsgmGwEsGKzXBQoaLbGbPq7XmHSrFMy7obhUUUsPy1ZiLFHEtnU
oJOAU/krmCDntb0FbDGbb6TR0IafhDykU3/twWo7ZFCUuk6CumHjwHhjJEQhNs657vqLJedj13nk
yo/vddk0Z5PaCIplirI2Ma9lgdu/KOjrAXIk7dYN2wupGwlbUghGwWT8pGWMf6mYH/xBTrt+mH9R
bRAKV3/knY8gE3Yn6RkEapkp/th8SZcf3SP+DS5+k1U8OEt94xNCbjZ1utdDFtz6tMuxt7DBJoPi
boxm8Cp9eyTu05b+idnaZ7YwzdHnZjiuDVpibD+shXwuQvsqAIUOi4Fpg581B13mj2kz3+MH7+/g
g5ITF/B2ZtX8i3HlDfLe7GsOzDN7PC5m8X6CTrWjwGkepym5hgK3054X/MoaRABdSMqxqeJbz+24
9oHhYsto7TPpHExaRTdcNQjKm9s7MiB5+yxOaYLg65R/02ataMxwR5PAw/LSkQGe0DoJUsPZ/1/2
zmtHbmXbsr/SuO88ICNoIhq4L+ldeSOVXojSLonee359D6buPa1d5/Te3e8NCAmVy2Ixk4wVa805
ZlqpBUxZHpi6MzQWdLVz4C/0eUDfW/mbjvM7p8ig8wqYiG18SUcrefIwBkZjerk+GEacXRzPZ2fR
i01Y8l5o0HBQxCJFdhLUy5oOASSa7lQXbOajTERMjhTkWTIfROr1O690v0XAs1Aez/JemxV3TeaK
qAaYRDSVeW5H52vQ5meEtVBxw+Aud+LsS5byWsMJYkyK1S9oHXQky6TTYl4Fv0y8JDgypruaESEx
CxRckyYvu6CBzzMXBK+47kpH1bPsJhLwSm1s6NRhXjkZDU0v5Yh95bhkIvZFC8vXWKM+QcbsJeN9
IkA2jOTtOsV456q02CfEJc9aDtuKMpAi7seYz8wt6WMOXddvpWZ64MJMBiZMrG1pEXocThQoNR0i
2xrO6FLmvSb3FJBrfBsY6hGcBF3ruTcokzWNu9am+YVG+1COPZ7QZXJYgNAqE2SGrjjqxq9urw+m
F28jwCa9I6OjXdoTTf/Q3JeQGdiJ1ja6sLj+ElJRuVOf701oH+sKr0GXK/+2MxsJBKoTRPxij5C0
XCXk3nUOXWClvBnPqdQXSbrsnOf1PRCkpVg+FS6109gyAZmCg8pzsbPQE0zBfAbf+BpUjnMRYYS4
v8H2hKT9HZsxcI20BKdCEAegYgwrYoi/FAw2pzQxt1UvLuPIjakoq6PxGttoN0oj63f0nYdDRFYB
knyfiww75T61RiZvREYHI5V3MPRQQHQ/P8q0VcTPyUvQJR4A3PkPtdKdsF9LSVlbEimbl3jh3S67
xK0CBM7rIxO9j9wsO5HecR+wR6iFqrZaEp5HvJRxcMbyp0yiD68y1a4Cc7gtvdreOtHk0UGxuQTm
otzPvJsK4XxPM43QBmjfKkd+ZhrepamRouSBd1SJC6AportEOh/uw+ApZvAYAzahLObOmL5AQx9u
EX8JKE7CCYhWkezockWsNfUAvtdlDLtkapByVC7NQhLTifQZ100WH0rBi96wW4DTykAtqvmRLlA7
Mbq7dg7uOwZktO+mxtg3FfLAHAMDq9htPeDPCLvmHMwCtBxLQmdioqtDeihli2qddneKBXtvTF4K
4GjkSCHPimwCDk9uW055YDDZ3dXFYxD5805HkX0woZltjCl/c9WztBgNmX1yKeCtrPyc7gZ9dY1j
SObZtywV7LbpAel2emTL7x/bmGmMpRE41L4ghKOuHz1lsldqjnRbwDrEA+dMOKeh0LTiGUewR4am
kJjT3Rxilo7Th6LJ2SmN4SlEzrfXtqTDPTQ9U1A2vS56P4X4nxSEdRqb08ZK2zc3UcbBJIHO7yLj
rnLA6PoO9905o21mKndb2GX43LvAllQ5P9hjE5FK7aPCLCCadA55ndmsz1kX+Yel5T2WMU6P1v7Q
E3v7VOeHfiisfW7X+NPT6RTn1mtixTgjF4eqXh6u/7MXM2DrhthdZrMHK0UUDb31ZnOVIF8frmoM
pAk9gG1zZAgdojGqZZzRhUKldGLHwcAnKihYQ/ZTqMNyQszAWUDDWb50/fr1oRmrYNca6oVDZ+R7
tQNreLNEsTb3Vzfs9VMB7Wica8MhXlRt+NNfwgUPaqczQyruGQs0sN1RdW7nguRjI2xO8/KAphAB
SOyY7MNIHLmyYK5omOvDKxye6aQW9VluxM9e3cHM6l2YvcuntMbw+v+11P9XWmrsh1Aa/inc3by3
7/8D+TQgidv3jPQRuGxRE73nqHt/ffr48Z//Yf36qf8WU6t/gG0QmkvlV/QHTzj8aNr//A9D2/8w
bSX4h27a+qW0/m85tfwHil9halcRNaJxh/xTTi14Qo1kjfgRoVFb6/9HIsQnnTGCM2kLaVuOhz6b
TKUFGPFblkg01UNX8F4nAB2zWhQ2moja6bmaafjg6KZv5BrbPORuPxFC64zZAB8KBQeWATOkXRIm
Yjd5rDraBYCJImWfVzdj2znEU2UvXKgUbYO1KRBjMb9tF8KbUqSPVJISKjxmFrMcm8qRtvfJFfVb
alfZjriJfg2Bu9p0NcPW+ou6a8KKGPW6Ad6VtZS6X1M3mnd5LHuEhxaxgAicRgf9g+F7l1kPHS47
9uwl4YBJBQ9TdeZe5YVG+M1BVNl7ldrdwbXr57pqSIymU74uTGBIvU3jyrYENjoHKBAtUis3uh8t
wJVjh+YqZYHeelgrWRiB6GYgO2GivpcZT1CXEw7ZKdshrCjg1Ffj2VI1A/FTqdVwR9IlfuLCBDku
8SP33BjcET3MW2jV5UZ7BOrZsWswzxBylyx4GghV7nqwZLAJ2Btp2613mUUvJKeDvKL8mQ8dSm4V
ePhRlf1tShz5K0Doj/F/Bj+KfyNFt/71DWLbSNBBl8AyEjSw/vwGiSdV90VflkfIt89ma/VEdPKQ
KkIQHRcsWDB1CCyINDM7DsqGeD5H3n+dzN+urn9zLJgIftf+814FqiJNadtQVDzLVH8+FGFYNP2B
MB4Ho2a3XOZvgIbs+gDh9j4Q2Yuh8x+Rnf7dGfjETFl+rYfIzwPD4uCLkJ/OwAyObG5CNz1CV6Rn
goucN/aylwkX5EIr6v1kxNEmRvO5KhfDvNEM+Z7UkxN/hnukP/v61+dhgdJ8PhGerT0Tigv3D9PE
o/H7RRubohmyvEmPdsiJQD9srxsNnWga2v1YFHJldEjlXVrYWzdOzkOezmhQkcnFM4pkCcsd1e2P
fiz12nVna6+LdH99KtdHJi0JEWv8+OmvD1ouB1WkU1Dky23RuZ5GBwuIsi1luwTU/fmgA64APLgx
B61rojOb6dDGCsl8byDxigmlMz0n2sihenMt+klVwHUY+QzcSEEqaPV9VO6Uo+1pKRuM4sFlo4zQ
+CX15RZ0NeU7CAOau+u0ir+3BSl8qWiSEwSYhqV1+g4V+5YWCidCRB+jAdLEd0jocELxSOXablEv
Pf/NX7y8MT79xWSn8JcymdA2YVJ//ovHBK5xlpikFbXkKxnUf3UVsXcZXkI1i4vUaqtzBDOmsOMT
OiZzDdHJh/TiEuW57N5LyQa27zP6e7SbzNphQyMheZJdI0b93DObY3t9S74HWp2Sm4AukbXmqf+u
S4uGVFclJzgc5i53uveqGOdDbTAeKABjVL63jgIbMZX/d9cLi9OnP9sxTeV5tulpHr1P10tqNR4a
W4mcvtbPhe4GTvl8V/vpd6Jsun31MwcomgvL2I7U1eQqOIg+t14TUAQ3SIoRQLQMCNcZjcHbv3lJ
/t2xWZYjcBApBWPjk32orshwa2uk/tV0MOvEI6Wg+FowJdlUjftM5g8RHIazvS4HxBk57EbRdATs
eGTakfzQbw12BauyE98aXK/2PCVbiM0PvC0BxvaVWhctJldrrn86tqlWuXie9XRy8rNSzn0VWPXB
EIO5LRCVbeh83zdISTZGECE8LLMTkpZvke27N3/9Z1v/egtzUE1YFhGFrvZoSf/5nUiPd4gCt4yP
swvxho7KPYGRGjRqS0zVDCm3khs7b/dDyw7D54N5QshkVeFjnNnZISdIY/U3h/RpXbGBaZo21ahJ
KeNgCv50SCBc4JKEOjqGvuZaNec7M3TtfZ3lxxzv1jFsVXIIevMstHI2rVffRh7dhSaz/u5Ilsvw
t8v0eiSOxSzBVp4JuvTT+zVm7GrUBpdpG/kwZz+aEC/Z4msh33cY1qRP0CAPg9NM85EN5KYowvIA
qIhUswGCtmy9l1QJOhVocXaOcLYFnNO/PltyeV/+yzGCANMuKx93k+Vs/lamdW6KTL8YuZU0zq1u
LQ0uJ6FnVLwaQjXfEO3NgZmdPdKbDmX43etnYtMGYd46UXZLQfkBEjBaqRL4ro6fRguxCuCePlbZ
vTDSYONHTLALbedbNWdAMoTx0nVhtS4m0RDSRbWngOMbXvm3Z//TsrCcfUsr1nTLJVHP/HxF9pOV
RBXWrKNpQ1aooDFAuZ7OkVLBpm1IgJEtUj3BLKGFG47ijEwXX040cJuCxqIHBjM/eEls/M0143yq
NpYDE6yyrisV+3Rykv98yns2zcXskzU3xHrvtfQlGyJVWeunZ8dEXDPiuF1HyfyofGktJzBkMBXB
gkZQCBGKIjRgYWOmu2lG9LgOEUVFKb2jLSbrMKfNbqaP73pDemcyStl5PQ472D7WSqHuB5/fPcul
TdPNsfFeZCXb/r5hgN1+jIlN7tNsdWvQ5PDbBDooJ3voQA7vpoKGFUIy2nAC6LYuhvoSqvbDx2x1
TrruNhcJDfee17FNDpVTtu/kX9yM4sSpRvkepgedMvvXgd4byYzwskCTcCVX+RzIw1+/rb1/cxNA
ecX2yGOHpM3PODrKVX8AdW0cbMqPw0DkSFqRwjfP/OFp57j3MusffA2uWfl9juxapTvsheXOtRDp
WoHYM+6WROmMkGJAYTlhxrCeaLKpL0oiRPMfhbSrHZqYL36qmwPXs1oHGjS0oMzExjlER9XaNI8S
X9OmKu8IgbDfSv8Z0x+yfXGBJpru6ll/jYPQZUwkAE3nsPOmXhanubEpO0iZSAH2Ujst94fxPNAN
Y0L1c2i8duMMzsIywe3kmuinBrQXgmv5PWzouhALgeeB/YIkDyhodHBoEzb8kUFjJ/BrxohVe7AU
KOYS1tRmQP/qBAyZcpLlOGLCkGvA+0YRn+x5ZPbu6F9b//9z9f9pveQiUMAuJAhCh1r1X3iBps5B
7aWcJaiWJLjlzV1CxiHN1Y4+MflWsdPih6cHUilmuVAwn92UHruniofQseice4J5R0G2akIoHNOL
dvvXb6Hr3fnPd0Zlso5TbwjF4+dNQWQI3kRGQw93qYWroX/K/IDwHJO1HcERaekkckBj3w0+7nMS
klKwtsW3KaJM9kAarQo06PbsMf6f2YD9zdGxvf9031am5ynB1sHBBb14s3+/b0+qcRp7RKiqamHv
I0bq66BDTBp7pK+LMlij6pvOht1O5zyLJCOzQzbHAqTMsuiFTK3/+oDkrx39pxMmUcoAjmcrxaF9
qkrTusToRSzFYZSp2DiySR6zccG+qmPe58ZXvrRDFJ5fSOsM91n5Q6eifJfFGw1Ekya5rP/o6Csa
RpgdBuIHznbxg3KmO/veQFYrIsZdGMl72PjjdggrtcPYxnVN8hJyM4R/PZ3uDiZBH7bbnhCA+9qL
2FJxVR95KW/isfkoyiK+AfZQHpqWmDTBTLsJMNJ6nMldGARqPete7iGffq/jMLyMDuqQpKjJxIup
gh3twpjy7jsqjFOoOc6eeVpjqz9MuF8Azuy6PNly1IcqD85dylOhBG52DprMVWwGj9qd1ZGx94Dg
Y9GokQ59KmN/WMtiHvdh3/zk5W7WFdOvHcaeD1kDqk5T4h17IuTbReaWY0k6mNJcCyRA5yKIrI0X
2vGzUG+c7PBG5sOjb9r+zhtQXAZtAmmBDTSLnLIQ/WP59dNgIBIk3ZHKYB91Xm8iYtPERomyPrOg
foMHOz/IESmSR0vCmQHuZEPoEH1E5wLNSbS3ivTNs4zxTG50uBqWBAG2TTnoZfsto+dNrQemQ3ub
EiXdDZaU8Zyhcl1VrL7ECLmsWGQBrXToh/ui9t2vs2AuKPZ12E/HNhM/cX6Lxy6N3715GugDTcZe
4WBm1rGsIa7aMyK3N1+5Cd5mlqFvEBYfm6H1b9NlSg+/CPrmOPBKqh5GSizQTUAHr0MfFranB2z5
Y7W2aYrelyLDmGCTYCVQl7G7EftWcFXPeQfh0wZFKElTJYbCew0sxrJTmd82w4jUx5XIc03GsYgK
3lQLaCgO8uK0YOk37qD+CG2Ecbghkws9oMVgmiI5pZf+zLaZFCNGIvwk+B2LkO+dD4tkHeZFe3Tr
4WMAeLMPDNdCHFLiRcb/u2lQQNK8uLGdBu6nh/RwxLevScq2Z4weFFXBxp27TV9Z7aph17ztMUwi
bXDPtiZOMhoaDIuNtxd2fWPGaYgoBa6JiJMdEGhjY1ltgtiGoZwNNPDgRvaDkP0SJTlSp3bMguYC
71U8olFL/SwgDKO6n7vlV7jexUsL88GsrHPYs21sGZhdi+4693GXdaQIWSTpKhezY5Jbe7Y44lgQ
nQJ0xNoGBmKksnaoEb1ObGtPjuD0E4zudvrFt3Kmgw1a6aTX0X2aMkWdG5YvqV4Lxl8PtUVkYJcQ
GeAXZn+jrcl6Jf6MIYp4EUYwvopl6GU3aJoEBRMi5hDEWR+IXeE2+8QP/AvSD/ZjCs2nhGyXjE99
Prk31EBlnPmIZp0Zw4B9R2BdcGNmf/Qmpp/Z9p3NmGgGyctBR42+I/FBLQzndNUgulm77JJ3iZwJ
ywyDaqNDzEclVhkZBrdi+sNFCDChALlJ+tlY2XGRrWubcZ4R587FxLfPZtAK9tHcP9t45ULcKpd+
xLAE6IRQEBO9XMO8BI/qpbfGG98d2q0AOfhgjN3GWv5wbGrD3upVvbXjbnxVZZsg95tfEktcqB/J
Iczy+k4JDi5hVPQlbOdXpAcavZq2bmZVMcQxe2CJkbPPhlm+LnEZQN3D/txLdrmshlFIuhOX1a5s
nPziSqIlvSixv+QicDdSxvl5EggUC6Mx3yrSllcx3qIGQeSerTvnSdGfsJhYRQmDPMsSy2hF/VEM
smdGZ2Nfj8lJp+nzWMOheHIN/CL1FIuz5cTfYHAw0eRypZS8nbxoS6HB1r+av9o1t54K6BZGO1oT
/o+sp2vArvFDFMSmV47sjrIx+jsMsZzCTD/0CYkgykNayjabHU4Ofk+P1iafbDyl+cHxwudsGOs7
ExDaxsaNxn4cz1Qy3Hj+HS9lerQGjLUaazcRG+URVwfiXKOXt7RJvloUMpnTAlcNo/Amy9MzMID9
nFYPTsg1WNSS4bd2Ru71Tb+u46Y5pQNKyghEYD2854X92qLjvkliYIZk6VU75CunKInRSDvT7fVZ
xwZ3ohkpf5uMQ73F+RHubOubPdbcqwYHNF1q4hYlaqzPzfJmbpA/X5Ek2LvgSULJEvqEs4C3OP6U
lSIGGM/DeY7j+gEfU7FSDcgPy7fwh/dPdebGuzSQJL3qGiydFaNmK1zkiLV1F9IO9zrVrZlSpKdh
htsbyZoEa12YhwDzAH6TYWsMKeW3i88lddMzKCM82TRd/QIiYpdX081Q1C8gQaihZf817d7bjOYN
OxZSIVVyO4Yoq+KaFziCqTJkjoshMa133C8w86Qx/pE8vitq55K7bnwZwqymXBsYqkpG+VhiWNVY
BKuskE8hI2XbOhsab6hZ1cfYKLZDnqlL00M7kd7BrhYp35we4fp/nbVnXULPLIj3OJneQvLLKAFx
BxKspYuWbWTXHnQORlM965Ddg57aU2Y0ZAtFLLem6TqYaRTR4O3obfsSIp3MuvpsuovmkWwwPxQW
XMxSHrAtAU9LPAtltXrBA4rwM8xvtB0Ch6bJ1cVlh1UQo0fiT+d5II3ZIK/DJHiEXbjjso/p1oUb
jHfkKWtcWLj6ezT8RCAls/GY2nVI0DAzFDKUqk1KKFLp9cmpbhxkseOMlS+ejzYom73HDGfFNCXc
qaxA7WIO5RElw6uKhm+D8WXMXHKXIpw03bSulO88JcvAg/v4katArSJNZejU/ks5rGtm0bnnHRqk
H2sR2NZFZFuloqeoo83IJdew6Eb4k5FsM9aZ4U6Wezdp3+EwnkZW4nHK7gz63yt2frSd8LjCtd9N
Cq/MCNphatzXYJhBhDYErCD2ePAqYuEzBPxuaxhYRABzTGOw69ryVnrE4NbUTrvastex7TxRUiPL
c4dLh2MzwDq9m/oZamqXfp+2ft59L8mSX6Nwwegm3wIPH9HopwdlJ881rZEVIVpfuwGPTs8ycBxQ
WKx64jYpiRc+ykRCl+FTtgko4yb56kAm90kEWsKc44rbW65XY0I2N1MBknmEGaFE3ZojppXeJEzw
y4Dmn/U0wbeWsjQDxXoe5q8C8+g2CUgusmXRYygm+Wj0snY7VNNHOUhoBinAR7t8jYea0PmxQXhu
xDtDUU7gKdjBxSGTznyLwGVUCS6ytG7QgDrc39FqgKgt1qEYYTWOxnoejK92uyBFpnf29mg+KuJD
G7bb6XhU0M9XYYL0CBsy0bqyeQnZwFFWEB1K2d73RrEJwvK75WLnc4E7En3X04AJb/qcll3s7mOJ
Laqpwmxbx5oEKRfwCoO7mWygeDTuyDvUiH/XCBlXnpcBVkMNsmLoDYM2w//vY4/qWxRibUq41mxh
Q6bzv2L1upPEVQJcmMj0HNk4dSHqwKUZpEvxTrbwTTUZ6bpFplkb6R8CSb0OLpO7UNAnHPOWmVMp
dMkt+uOW5bo216H/HTDxo+tlT6VbHxDov7T0G0Bs0uSoNJt0G1FHAsciB+atA258mrbMyk+5XBCP
/wECdJMRVTTPqLNbNEX0Eq0NUXxsTQx9dBcQ8bemyPKHTOlDyK1g4yYYbeOlG2j2ot/XZfhU1kRE
TL5T3zAC5JKoRmMzzfU3iiOW7N5JQIHrFzcyWTqtfA/4BSPU8tAvIGyF7W8dAQdCoMuH1y9cv+X6
4a+HhTMbeTRPV/31v4Pfb2EBvF+/z71C7a7fqBkf/tf3XD+eKjNa7kLn60e/vhHHFylXo3n59eFv
v2p56iFRAcTv0PcPFvhdjNDxvqwyXoo/P7NoSzFvf3/aqVlYv4hLrp+8Huf1f79+8tcv++1ZAi2e
cOggF77y+q+HYWLmp5CP8TAtx3L98U/H99tTfvqeTyfu86n59TzL0wZd/qIbmlFTcIPxhflsa2ZH
p2n6O6bChz5GHTB447sm25JatduP2HARqYfzyag9VLc9nX20s0jguKNdo83w8/bDvVQU+HE2fM1C
wreS6L1PcvIqaYM2pQNlsd3VdkI+aBu+Du3o8lbv1NZsif6OiDLaWmP/JQhzfeNBNqjMwcfKEuYs
beTZRhnCwDwpm5Ul+3tzTkAv+0Z2rP3w1KgyvxTM3l2vvLgqy+6lPo6uSlD5sgVjAxJuoc5bK1eY
P5tQB4+x+b0ekMSJBOx4XpPD42t73KnjnFOfG+P8DvHvIRnDLXqytWWCpXURNld0+zZScTclm+4G
6f5wTC1oIfVgAiCTD/W0zCEg2q/VeGnBMZRRapIDP3vraiKIDBVrt4cqtQ9tFyFnim96GtfwQzHs
2kjZlHGPErmiRZJvckng61B6DMjlIXAM4zHY1uzY1kFh++vKwC5b4UPfNr7BdLND2W7jsTGfIlrd
m3r2/lB9R3Kc1KjNYRa7w9HlrbPyxEdKzSYkZ6PFmQYNtYKPkwZLhtANwgm59oQR7ce8q29oTFD3
9Hg7M+M2Gyt9Z6hjlQ039DXeTavfF2a3CRLkU1nDPigciEbw2pdY+uoS6mwX1Zw9qae30tL3aAfb
fR1bdHIzY9cPbUe6Qr2w5GMIv23yUGIvWHmB9sC9Tvd2yg3VhuELrGfXu/XtkDsppKiBOZb8Inq8
XG5PIVJ5ScHR0k4HwH2p2VHfKWyLQXXrmT5IhUk6uMQwpI2FqvZ+Zo+ngCC3cZ5gfHsaSgDd16gc
/bWczBdS6siAno3oMIOAg5vPJMclZilJp5VF7wHwPnGadYkZaqqPSx6CDJlkThiZPeKtV1nHGjgZ
HbAxEzzBtV50DbdHKm+B0UZkDTM+iA6lFX0Alcl3Gcm8/hSH+3Fa0COtq25DNFQEcLI3j1NsFF7k
YxQv7/nTmpuMaULOXPnWiDGaRt6PJkXgYvj4AEXUEQTlON2hC+Mt0vm8RFfpG2ioSUQ7WtGId4M3
lqqC+MkbP2yzMY/8UAhWE1ROtnhvCvdbj/OJAJLv8fyEajA94A2mgS+bm0mtyz6qtzNiXNTC87tj
U0nm0XCX5v5zEtgfTJHs2gNc4S24KuNEVDsHmaX+ofeUAegDimYZICzXviPR8Otyy2L3dezgwqnF
uY5eGypdW93JGD8UnSPQD0ly8a1iG9ZMBEzHYyGGuruaqvos7AIR9PxdmbTOcmsrM0QMNX6LHXnV
X0CqIAzEN8m6aT83TfKwjAembhhZtd1oJ6PmOWmCi+N8x1Xu0zU17usZXUuYAeHwFuJHOuEwNM0R
PlHQ30HTmtYpLC9e2tI6VJXzDTgYNw0bRIPlQCnzkPmvxYACWZbtV6gq59azkEjK+cOMF/Hg9ISb
bh/97PzAgp/snvpONwCErZ+8AYf1MKbUELH9anmI7qjzUbDbCPoNb9ppKXCXQxn3peANiBQlTIke
lzT42SZjSpws2nMizbbpd2qMsQ2iMw6o0+ym2HFbhHjL8DkQxGTn8Ga5YcBIhxSeRK/alKtSEP+A
GTPeR7F1gw9i388wkmxNF9Xuj84UPRtAstbMFIONVyF+V4ad7WvoM4D0CxLgkCnNmzwWxdrIpLft
sv45pm0hq/hnZqgHhZkEsL49wriwt9Fjk1XVLq0arpEpfciS7GZyhLllWCA966OVUmybtr1kQfVF
T3j44sWj1g3Zc0kUK3G8GCLgryHQ8luXjJRywYGkO6+YqWcklhKbZoLVbl2LX5NMTXGPYi24Mczb
yMQnXjZMJ+Tw7iObwKwL13rqJkbXc/AaJ/YPUU3+rllaT/PsIs6kpABo5D3KNtx5ZG+OuGmcypOX
hisgrI3vDfzC1eB9NeqcDQu23Zu+hdXuOK+e1Z3MCpKQWa2x7RN6iFY2aIx7s4qIoLVQ0yeLG5xw
L5L0mJ2Fft3tjVy9hgtNsDKzN5dCr2qhEgpymdGw0C4bRvcZVsjB8qEHNFyhyQy/yAWwXUSFDTlm
YD+bMSct4vFgxuDhUwTDUee/hza+nUSSuNqlxU3UOd/ILo53ugUmP3l7mqJfe6uNzoQI/HBhC+KM
CwkdZpMY+XrdlDEZYUuAoYp4ZxLYCalL5NUKQV55yATx6Ow3VDTBiuuafNd7J8zE6MXREm8o8yvS
SFdJlEyXYaFeWEMBNapqH4VLT6Oy0+em2xmuIVeSuydbVZTuaV8f01hY5zpctnhNI05t0T6Xmn29
Asy17koHjb3bm/vIpuJnqTqZDWCrOJrYD9ak58S5tzHMPj04bfDTR8eOUMXbU4pwWx6YbM8NBIyg
XaybdBNXS4dqsP0MTgkLpxlO5zHODkXQH0tCK22s1Nw4XVwmmzxBiAeN4wWVdrLOBUHZeELuhT2B
XOhpCktc3IVJN4/b94A5HGJlQnSlRN0bYiMbi0Pt6nbrZCi1E4TW/XKRAqRPt/xGnCgQv3QQ0W/L
VrYKDkkcZpzYGMOShdlBTbgpgAeRY+rQAaFZUTOGgQVDCG0V/CBJgCSn2lPbWJTYLlTyGKPz33dW
OW1wOs2FzD/oi6cVsDpkFuS/MKD9As3sS2fjiURjTXFkVWdjMYLnYPdnsq4rRPoOJpQ73E8YaAzv
zEX04RTYFAkSkaeJaAvsgOLWGLIQdzFYZ+K2vwZWtFOnAAvXgd0Ojbqm/JY147gVRblklMa3lece
a2JQiMrQw67xAOu5ldyp+NCWfXzasHHDBJ2Z0AdwVU9hpg+TOT2O/h71nLFtSL9247pnO4NvM/qG
tQ1D0zYqJ06P1ZUrfIqPWav7TS27ErS9/VrpAb9t81qFjLMJQviCa1rsjPmus33AJ6K9MUNKEjtr
b5Dwnc1A3mNy4gwMHsCx8M7l8icC2L2NnZ6oQ6fygR7S72yaL37njtzZPHzCNr62kaWxYj/GewS3
QjvOW6dBtOZZeX+ygksxts/MCeK1MnSGSTt+nK37tiYE17ZQPFUAcVf25G9wZharDpPrbNQX9IH2
th97Si6NV9pxq1vfLMMbIoYeO6un91nQj2Tybhl3uAyessZtT1crDq1bmtJ55AbbuKSb8uuTXc94
vUYcJLyCwRLozlVmGCVLbClfAsGMqgsMY9U0sWAig22snYt809kF8FfQMPHBDb1tsYRMXR+8gHgN
O6R0ilvMJMuD68/FJvSg1TmdSULi8oCR5eTNpjwAqIL42sE3K7BtwuQSp4GIIyJISMJqhyY6D+4L
iTHMCYx0fkOdS6pO5x2sJT2nHGsUaLK4+As1+PpgLDjh6/9YrgixoCG0vn4OVpAzVvEpEXF9anG+
n6Llf3hcGKJaQ9DuCzBVdjNVp4C21ImUTv7C//2x7DIPHxuMWbycsjs7XYz1vGwlnR/I5AQfADa6
EsPlgAFm1argi0hSHzn8dopLLA3L78xl2PC1f/76iO5bA14DjiIZp7Ss42yl8xmW1mw82UsMUfPG
oBkF/fL16zeNRH5sRwHtbZY+N+i2MYD/JAsUJ3fWbsn+I/DMcptaRM+AiyaQ0qYbUfcT6MXQwdwT
5eu8IsUBJli3zs2eCIecsoJ3AMYAc3lImgx35y1s6uKU2WAOVjPImaj0o6MmZWFPO+jw64vL/p0X
kkHh+H1WErpiDBf4RFhOcIXJ1juG3Q/jsv+8PsQsFZuRttVKLJjXKYINn8HEQu17G7sZGtSSSE2q
OOBEATDYcXnAZIhkhnF5e6hjPM/tJMigodoeDCXeQKS2RxUlB7TcMAeS4L1yK2Mrc96/bZvtuglT
2PWBfvbG6jxK5YHApgmYHR0NmF7XL17/ly4f1qpkktJqLFAdQ8/QAP8pl96a14+vTVoyyqmgUi0d
HBES/NG9FK6caKVBOkqmN+6AWFFXCKAQ0fQpvmdPIBcA1AjX4mdQ8Om5Hx5SdU588xWwDtNMv6fL
a77O7GtXSFbvxSi/WMJ6dXrSclroHVDgHv2o303zCAJJdEdq4h9FQN38LXC6r1DGHFR9PDURPHee
MTygwHxt4LQh13kZXSoQAnawCvO7rardGNX3/8XYmS03jmRb9l/6HdUY3AGH2bV6IMGZlKhZihdY
SCFhnmd8fS8os/tmRldXtVmVLCOCEikScD9+zt5rO0L8RHx5N9Y2h81SH9dolg6Zyk8aTf61GmiZ
myamYKgGPSdK7l8BLaXPKBlZlQroH9MZ8zOHuuWv/vtLQz+KoUMXHvKpXX3/fepU1U6LObMv//bb
Q6N0ufi+f+T3P+td62zqUbz89rjeXRLKvv/y+3FzIxW0MHEpkoypUJ5BEpusdM2o4QvvzkWkqF0q
N3qF6xN5Nd2mrFzAoFQAKydz22Nf657STlnsq1NNnNLGTmG0wMFYMxe80xp168M+QWQB46UiHmwI
+EAygHRR798La5mESW0bJIQBWBhApcU/NYrRRh8BXBvb0nngljP0rw474W0JMykfh40s6ovB4nG2
cS0PRM6ohDBmt4/vgVYQgTpR3ORFEh/hGp/GhqxzCRx6XS+9uyAlq04r2/cKmeeuQPKJCYu02MLE
f1U9cux3qOmqnZTwtWSrb000yl5G4PHG7owHI65G7PoBRbfPXqyoMSa2651l31g1DM2waq4jXNWq
0QGG++ahliF0LQVYMVbjPuTIQqmI4jpEZL6jE8lZvzW+HPjoxwS2U5MwSYqt+JV0CFo0Yt447PnT
8KIbqj/C1/lpRGm7Jcrzo0nVxbGbO0xJV7sNfgmZ6yfQ2V4QgHAK+6chMXd60kiMb/gxdYrfqdm1
UvUHjrNPWU3K8VwwqDOy6VfRqOfKtIJttQwCmsK54e54itwQvYERtKvMUlvVhthqh1dWe37F4iAs
k7NEGD4ChL46EpET8/45heiUJdxn7VBu+4KE+tCZux2Sr0/tF+esgbhE+9GwA0CFEbh6vBOPOE7a
oxTTvIZxHYLSdL7KYgDDMWPca5Ct1daROWbmauiCa1AWyfwgOKxk0iTCKnuxbPHh5JBOF0j3mrna
tFm00C3T2NHh9Vh+tGipoNx2DJE6rLu7qM6utHqpcjmcW+Fm0Mx913TnfJyLrdTAQmmiXws9uhJQ
8cOxwusQ9NcYMQCpfh0US4LjwN/i3HYrWteJJzV9g1uck+amSuzTVOK4txheJShJTDK0aCCNj4HB
EJhU6l+aNZMWVGmnvMLlpbrLmI1vAvfqKrSGK6z7u9qmV9HKe33oX8K0f83DEPPzuI/p2cu4xJ83
ZT+Ug/4MMszK0rgtxFCcizz/yadPBpQI7gCIfVBrzcDLw4M5JWcWep250i+7Kc6dPXyOhvjsGMmz
QP8cUwRtjQQIGHXXOc9qvJLNEpJqnp1ses8a9YXtk4JYYpqpde5O42o1v9DAvPeG/cN8hD0V095h
oZyr4mPSbd798HNUCc0zwH5rSBI3YWa9JfPSCjCZWTT98+SaI2eiGLGACrhFWzoU4NAQuL9xXUab
WCdGlYL7Zgr051bZoRejE6YPr2+r5eegFwEsbGBsncbkZKn6wVC4HhqmibROsrX0gfah1VlkgA61
HjQ+PTeZ3eIXSM35bDkWQ3peeNIAOgFG8BhXbbnL55xRf3UKu/atTfWc0f9LpJIEDzZR0QaZmsTQ
QCkD55XU5arV5G04WtXOyE3aoBU9CjTkRj643mCMN1aPOxSBQTx1ya6vq7M9MtjgcH0bBia7Oqho
bEOieqpp8tqBPLcTvStnWbNMCfPeDw96KED2qYDWmvgYdGQ4Zlx5kzJCzww6al+9e1RNfD80wwrQ
pjGWC8WVxL5co/WLk4fVigsQUBjtv6zaazWxkRCx0Akf4qG56yztp++qe95hshdG9vb+OgUsPVm5
0SbYtODIta69BWt+LAK5JwyNA4O5KbLhmQaT5ehfiJ/zzmVC4CT3RTE99O38Ug5ww1wjPQJxOYN4
7FYaH08v0T8aNLCM6ANhSJJad1aCRcVp3XdD6s066gHJhoO1bSIdRY3s12UeNbvcKlC5NkhJfgZo
6VZu7/+YB73fEIKYpdyVoXaVQHGIb0VQw7yys95pTZxmiUVJ+OUHOMUXQV8nLhubU8Zn2SFDq22f
2ZUjAew3z2FkPzG1oInW0UEGu/hJmi17pqHu4CHsuurN1328wo5+o2faJTZwR5NlN5KdqZgUIogD
mydniob8WavZbQu3/Fgiu3pqvwVHXG175Rvbhsb+enI5normlWGSWA+xKvdYFbB59T26NlOnehin
g2n2v/yW80vSzdfahszmh5nuIZuhWZ5/6bRF2Vz7O9g63JSoCaa4wg4bPs7NhxZhO+qSmqulbU8G
aYgrJvf0j7KHrDYwjlWI2oqQYALc3+sYussUONElcuuXIAcHDQIBfDHd1BWz5HeDocAe9xPo3gyw
c8haIjQGEQgTMk/D6ebNGu9nDDkNNSgt0Nm0zsVMn1V3AHP3oX7jLjJ6vfSPgZI3arTFQzVBDklQ
6hXIKwzUeERSxMwp7A2/Jbqfpb0ExevDp6g5VXPDWzzgFen8YTd3QbW3OIgRrRfB8bPIG/RL5OuF
zfmScBqD8XPzlRjDPnWRPZGYwvpqmqXnoGVczTXSKmJZ2mME8W87qrIC8O8++iotH9o4oYUimn5H
uRlt3A4ImGyT6JTL6a5innd2Reuc7agyt3hLCHonL+9sZG7pBYZ5cc30Peid+ezjoziMzMQG16nO
3fJFFVG7GQ0+Xrx79tFcfCfTmJ6KkRa5Xs45NEAOiEmydJaWGIA67dztYsOc0szY0z+7tWPUc99f
VAf0ycy8rJLuLpHOdIwaC00Qbf3AHoBndWyihgBfNCQN/TG2kpvvL8aEck9zUZqL+aoY3IN1GBZX
IqJPYHLueSFYbVN7XGJawXz1qH7NqhDnkc0QP3kH+aIYYd11jf5Ardo/OBil9flBSVJRU12aJ7sr
TBJDmH71pHg+tsaYbXFFUCXGsblTMZdc0Ertziqegq6AG7D8wQ6MaWssM3wCR1e9kBCeTG4vT5go
upOmmW/COWRftalmSh3Ugtvy9thmLs5hn382oo12llnb53TGWWXU0d5mQre2q2Ze6yHiH8e3blxn
RDbXEdFgJ9giUjrBa+EMYgNHuN2ZEPhXbQwZdOjx7k+uxnA9a/lpPYPhuWDKP+n0XFr3ZlS7wSoJ
VDN1z4xb6MIVk+4YRJDojQIZXk/KymDzM3fQsIxzMLHFga9HzGhqZA4ko4Yzr+PIEIKJmDp97/fW
QXOxGIWUE2lsxKdu7NmwYKe71X07WyGNQAP6Hj1zTHQMMWYNzr/sPBVSu9sdyjvkMa3HbSZYUv29
NsYzF2k1IRjdtBU7U9TwzZYebG3esl1p04jXSvqKTdMqb+hRXyAewEQpjqTVarTjGmpF50g27BXK
1cGg8UcFpcEsMJ+Vztnj29DblSJa60EDoYiTHxAd/HlsoBuh4o0hgonQlvoSjJVzCeMx3c1tfVvO
4jw3INdHp35Leu2XKwaBlhTYZLDIWwqwrk3GG4Feh6Orn5zSHPMxRWC2UiMrzNy9i2m6mfscwGQP
isoFt0NmJ1lN1HBWwbaZY2qJHG0j6yDaqGwKFrbDV+ITQtvSzUPiNN44sX9a/j9Ldt/YASdYudVL
iEiMsWZYDwCEfPOxnKLpVg0ap0/WfwvW1TiFb7AR7otGW41G4CNkSVB4kYXL5kpQALMzYE4s1aIA
coEAag3OARZs2y2EsOA9jeGquNZEa2Aq5kscfaS5dElOymmg2g385poAV5Ejw4x8LMWaLS9JXi0k
MCzZgUsTrE6ONF4BCFoxxBW4x6ygOjMy+wWXTHxtg+G18ik/wq7b5wEHtnmIz24MCrbPBEGf3WKZ
hk3oUjLZBqiUILECqpk23FsjJ+s4I7UTOtbWrAb/aNkpd6WetvfgrPex+OUnbkgNjuJ6ZLR68uPw
2sleO/jMpNvAIFsjyvEphcapiUflFSpAgJX22SajR7hc4/qms2gNz25SnabW2FY5G8Y0qkPYlfVB
x3wVS8Gwp5/vUiO9hlVm70kCgk3kECCby1IDsu/csh8+6WP5xi0E709D66nm2j04S551QSfPNItn
kynUzu7a9zyOyS6X0T2q4sVtMp6nGLZhFylOwdQXTT481wTCzPaA6oSZx2jTnLWJXAkh4a7tmAnJ
PP+o+rqjrSjPjY59QJScqIg2QZcEpAcrZXzk+oro5ZVXCfR1JN+EgIYS93kuDt2MlCa4y8te4B+X
JwVYRSJaZiohX1IUEZbsFQ6THkN3Lt6N2dC2eaLooTOR2ERj6flu+/5tjf9+x7K8Jdc7ug0xJvkN
ttD5qZR7HTzgqlTOqeGt9fK6aLxCUCKmBhTOhMoKhTnuTxQi9IFpUihBRo0r73oCVdbfFopvs58+
tPJkc4GvfTkuualy3ksU/TeluP9+VN3WKDRdPK1gChB759QgfdiggAorlw+dyEbZIkQw1c4ZbHeH
DYOqIFbErDSF51awUEQeXxyduUlF9naZkK3kIo67FG5j8b3gBdpq+23N1APtPZiyR876zMzmcM/s
5ZQYCcUmbpoieQ+HQN8bNs3gZjY2iYzec4GIFUkL5PrFa2/0YjsMDHDzDAmTzx0AQZVz59zmu3Cz
kF/W2YISwACOSROZniYknoUfVjlg80Y2uikmCHo+A06VY54LnLeUZtyaE+YjFBrs8FYJArHyD6nF
O44u6phhtFo1OGA7G81slD6KauSpE6zG9Ez2ouyvnUXFBSe8Z5SFWtKviVF2/W71/UiHtNk/ltRE
Vtk6EP5b3PuPQTux0jFDQr7GabcjMGdwtS+rh0adVVBx+pkJTYKBusYags4KbrBG7wpaTIVDp4mT
q1HSizOH3FoZiudIqtgLQ6QQgwn1P+7PkbR+OgbrEcT5myKkotaBbAUm63zI/Bg5I/eCvNUGwYdk
yvuKi2TiValGewQN6q7LeHprO85iBIewW0V82AKCWzjFFEYaKrOm8ZZ3hmEk7EFFcdeMkNxGFB40
OHcO4kIrS5XXGeH7934yV0twVX6Y4mtvyg8AbShqXb7lu31HJicHwvB9pJYc8/41nPnsjEIDLVTk
2KERoQB1Wajtt8Kw8p1djtkpdsEI1RgImq4dt1nIIVeZlPMqHbQnO2zH42CIfaXrN3NjN5e66tpL
wcwdhHJ6cJJ8PCw1sJ0O1RU8NQeHSbx1wSCuPWWkPpo1hr90o1lmf03aZcIze8zaco+08nifd/Yb
Ib7p6fuL1nc/wlALSJYu5YY8gbMWdDrB7BPyaoNDyAmI30s4kFCObMS8TKMe7f0ZJzjr6D3D9n43
m/p9KVt7y1oiT1bnnxCjUA/Bvyk54u8rVf1wU8NcV41xF4KB9dpJ2ww2m+RyUekL0SHsxKtGUoQX
t8v7R3vtKCecaYKwOkETlN/yPLrEWrQumfacZsfWWSFw0g+t2jtV6u5o8pMYiL4PWKHupYNeH2AG
grhfZLdG11trw4SO0PHpURiQwUiZMCwnNbM2g03DAKYtGP1xIwbQ2aPXuEcJmji4Gagf72RCEMgY
YCmbvRp3T0M2+mIB4loatJuCSgaJA0VTaicPopU5MpxPHHbKswl5Zjcc8XuhHeK1ldO6qAFVDvZz
W6qaYxDlUoC6J2+q55rKeF2NrEHfCxHtFfBPruWCgGY79lNNcrO/z/lyGu0czv4R/PCKu99hLsHs
nuK2WlUjSDmUEYfMYepPZ60H83qb6SBLBn+q9jqUiCUSxutNgaIDDiDPxmrcNf2LoWG49inLCNyk
/83xkIildZvWR1wvqG17NtXv98m2X7UBbZowlmhGHEPfLxiCPhlHVFv6EDzNFIIepSt7PQwUA9JR
xBB9G3IJIEwxPiHojR73pKcVAjdWh1hCDT5F60gjE1cdHQXu1Qi+E4jWmJ4BC5ZpsNQkyH3atu+o
ehg6hAQ/KedACiHRfGV4rJ3wfTH/t036nuVcTQhpEXsbGmTnxXau+ofAaJ8nLis8SpBU/rwE9Zqh
d4znGzjwo0GKJStWAst7nQP9rm4I1GZ/VIfICF9x0TdePmBEgwpBWcKDitbZTZnk6OvXUKgT/VPH
wE63THl6zZLv32Qz4d6NPVxoXU9rBxwMiRrtSgaITNAHNAvOnncAq4uR3XOOv9ECDIIOQLHvlbxv
tj2iCDT7rOTNxIEv4eGipuTDIEKr0ozf3Wa6fLfUsZEQTM8pHplEQQsunjxN2Gdn6VOytM9bv1wo
F0l2LZ3uErHIrLTsnZDGChsxv02pZ5sZZHUl5n3mN6EnaZ+TBcTn+Mea2A1HzUiGrTvE7+TNAHy0
MMsQWRSZvXVKYwQUcnBJMeVuV9MtZ5LwpmIKtcro2770fVjhFimCbeoA683wHOqDWtoZ3WdEQ2df
Ed5+VYX+OY4PgVuYP2hUoHjO5/kcCTveS2uu1wFmdU+jQVXosE2LqjhE0uwu1tgfsp7Dn0tq7AUW
MQz/GZ11QWyQS5QFbl4IKTnyTbT9XM4lyINV5RCgEgypR2IdVHUtf5e5AcAj5X5crpDa6D5ad3oy
zfwCU+BmKMCB+PWSZsW+q9fiQO+bQ05nMNajzzwsV4/UKxYpqkR9WQlGN2GbZVGxiJTjluKOE4H6
MYMOc1J8zrZIXpb1kPsE1YFDME30Hjr+Y5FUd/ksXtsp/JWm9j4ccla1GCwbXQ0iEmjhQw5+qCiv
rYEOoRUtnf2UclcsN1E18kRNQWNvlosVMitvgxKoOYofci8oO/DdklM70XzTWZHdFKR66uy/N2yf
s61unjDNEdlE0KgXM/Do4lN/Mmv1XurqkAgXd6B5ABmNPastP/xGcc1ycemdfBwVc3JyrfAz5242
rUhKB2iImWXO2XwJwKOMZZDC5he/25ipV8Hs7pd714ybeZvxckZNPY4ty12tx8lK01roh9SK3VJO
jBbJsBVuZVXc+iU3g57jlm5odctA3BTo8Fbfr7zucWnH9gQqW3voeqExjsf+RhVRzu6NuXiDp5mN
AK5ws2pdFrkQr9XoQLPn8v8GUX3fLgF4SgwSFw3tNL1FPt8AE0LXkWUkS5YlwL0bDBvP9vLX3A/j
qq8twJfsKgX+Wi8D/FEY7nqaxA2YQt4F4dQsYBCWIzHnu+Xv9QmpFaWr8tIeqRCSodqv+CQFE9OJ
lDO/I5Ge51oe27DAgUdaFQGo3e/jTuno5tq0uJO66IIjaunSs+mEOaESymrRUNEOyTWmJTaLbdlx
USg8Tald8+Fl7GFdlr6bmXWsE4V9bOFkxVG+Tx06igDoEdjZ/NqzG0+bKTtJBZ8qXM72mQZYtpAf
suSk4mfszyEtaCcs3V2qkfxI5fPcA7HXag53XP3knmEZ+LbmKtjsXEBLp5DwPp+IvqrhKJ6llAgO
AR0O8COGOxgytMF6qEwZrZC32ezi9dKuIKQD4Hm1bJtcHAWe9HmHRUPbzBXuM8j9XHM/Cj45MKzu
U4Oxxoi0O4ivAVJ2l6mpANKJ7m7t10LfGcDqPdI9HsTQPbfLKSutnVPbk48TBWzTSmdcHg7XGG+3
l87R+2By09fC3nUL7tVOKGsrXBwYkOp9gMQfjeWMpGR2aRkv1+PwzUcqesGr/fpeu/HS0WgwULCP
xb6Hz0/dyEc2WtaDqsr4xpnEZ5q9gzEbXxmD6hN0SpkjxE/R9OJkPsC5nI6VUSe4n4XrSaKd1sga
ktuY3gOoxJImjO0ssWQuM/BCPTDOWedDaHr8iC1GYeRBuO8M7qCDiNPN4I5PSTeFnlsniHCmhhG/
3kZrmocwuKGH6oPhX7SZFct0pkdloYni5setQeiUqtx53zfN1eA1nmIHIdsk64OIhmpbT7cNHa8Z
3ZKK/Wc3N2rg3PUWHY696wNcg3MJTwNmhAExHKupW29bq2OPDSiAMDcUcO/zeTtW7RXsEaaWKUnv
DQvlTcHyjZGGcEphdvGl4QRPdGXmkSmdX0dOi/czAs4OPckfSJ//+TdGQfPP/+LPHwW2tCgI29/+
+M/HIuN//7V8z/95zN+/45+X6IOzbvHV/ttH7T6LBe3X/P6gv/1knv3PV7cQAf/2h803HfCu+6yn
+8+Gk//3q4C0tjzy//cf/4QJPk4ljMGfvxg1055rayYjf+UMWlI3wWn8v+mEz591VuT/6nv+ZBM6
xj+YOROjTp6baYMDADP2J5vQsf4hLOHojg2WZYETwjX4k00o5D/gjgkYXtLRafnAc/kz6V2Y/3Bg
Gbr8i0SOiVv+f/zvX//6B4Dgj8/tX4PnfoNnEX9M6x1+lGUJzhjid2SRMvoO+rqS+8B2P1QHUji6
mw00yXHAmviXN+bP5/5r3rq1sFz+ykRQtgED0Sao3oJCAu7i75gGGgLMwpGG7LFFJltTdeYiXOGW
rKxoQwptrf9qkDISzVLp08XN1WulkVGT0fmIemCsTnYkCg30OtM4b2hxM41YwUUSuBC9o6dI6Y9l
KpAaYaWKUul6Jb014IYNK1eiGB46yGpkdEYbuB8a3dxo/VRseq2+/vtf1Pmd57H8osw81QJdMVBv
L2/EXzhCUOxSGpYYlKZA7L93dStWiddF7EMEKSYGUmkZmR9CT7/SyAL0UV91dCIIavISiSDh4X62
D/XsCy7UOU37AS2GTxO6lhsSejLYy1GFUhFlVEHXqc6Ml6QLiyPcgC4VB4Cbh95maZgDwSixtS5O
kFxYIRERWhsy6NF7mnrBRDF+juiSH9M5RD4W5tmwLkOERSINvRQzKYWwyyvFZI+FbAmZXRpJboIw
zgna16lauunMikJlPOVobDm9hNlaufE+VjQSXcuSfEv0ZcTTHrbxtYdXtwobi4jMxQLxWaXVNdGD
L2YFFG1J9EDJ7JkDZT+/lsL6mLxR7AZ4YfqffQXwK6MT4P2Hz+p3LtXyWTkc8gzp6pI79LeLkoq2
tLKWcozmAKTmyn+MreSHyxbb5+MSd5v7xDh3Hb2hmCQ2rHUgMAZvtuW+0QDK4BYk/SZc2rtq7SQh
u5xjb/zBXGyTw7EMcxtttnodGztdm8K0salNBDHEGWnfAXY1pojM54Otmu6MF1rAUHOC6EvGbkP7
jJgpdN10iwuu+6oHsDwM7oZOwXsa4hyx6uo1DfMzkkACIiIZeyrCpCCTU2aWz92QX7OCC4+pDCc8
ek5G8oNN9epDhNvKY9EPh8m0gSinN/DjbzuzBZ7OWSY7WjrVdtsz7eYBBL/yKYocLWao3DvdgFDi
4x9ZEbVz63JcdET6ODbJl6Jpzgd1n7lcMf/hc/oXa4cCLm4oiHIOxqi/31KNsLpucgZ3H9Et9GqC
Ksm9oXNi4JVqzYdWJK///gmNf3UTU95YUkCxAyvz24Uhe6PJSoNntEbrVNr2dQZcsRbLzWDn3UsZ
5TeWltCTUt1rAsBrFRV8wg4T/A2q5gNb7BeN2qAK9n339u9f27+6Zl3dUVwtgiXGWoBPf1lfTKMh
bpi4871jnt2mCHdOyEtjJ2vQ7iAZ6pYGTz5n/+Ez+BdPK3RDWNJRFm068dtn4NamuTTu1D6T6dco
1aNesh6oIv5qKiy6wZiAnleP//53NfTlx/62bUiTv3bsZZv6v/aomMGvO3Dj7r8baFFwGwwjtpgh
PX+fVpwSCYigi7EWT37jPCZL4Nn3YbBAPUF1dcpIeVpDxmL1D7OFeHOq4qVLrCfTLuLHpOTeT65D
flbMhIkXQlQ1/S1QHhkEP6RM6RS95LV2lwv7mCO5WE8OCd2Jjaea592kI4nRRIRu43JouTavtlUQ
+243HSOZ7AChBbGJdSJ5HXXEj2BCK+LkQba2QrgrzkwUa4Hqylb1R4vjq0wGLMjDLYICn5nTiMS1
cn60A6dYySvD/p4A2+X05LtwOIUSXyNzDgMqpxcTu7aGV7JRCbKNJS4ShxP+b0I5xvksAjYDfam5
cX+sStQMNuaIaGSoT1bQo9UXT52xPJatdeVO0z1DznRdoQ3llOU+ioAbD1siCW+V9WpP8yphMrGW
E4fJoaL9a7pbXYXJvuZgj3Aa1YQIaDvV2X/CPZniNzSr4L7UsXBIx3RgIrhyuXf/cgP4pg9qZ67H
PaZVxLbWNs5JtZjmeaf5TUHG9J3SYbSERnkBg446oXUu8wBZJCWydxo5PvTMIxRJZjoJJ75irqGG
bpXCxt9mMRvRMrwgf3c9dBmncb1DE28aT13cGKCGkmqNfo8F3WvxPpB82bucvjoAHfIjctIKdc+M
+Doz11KRupal2M4KB9YQ0pDGIucuKYKQIMPpC4PZ0TEjfGrSfS+YfYfDvVtwhoh6A4dAw3w7AVBT
zKAFtUaufX96HEvcTqxZm4LLCedgVM4Plh6eU5nfq4ojsT3WGKgIZFqVhvnqdsQwm8LZyix3wL25
oDRjzZOopNdzR4lFF458G8Onuz9ttTzHKdtrLzZOorEOp53KrKdmLt78opPrupEvnJSWTlP0EMca
PVgScm1amzFAaJUm5dputJtqJtAvg3rUt84dz9tgJXL3QVczglbTqgqHBysu9/iMN0qnYWBDDoFk
wqidd8hJeasWxEfaMNvr7xnLfk1VVOyyGoJQyWjQKN3YQ/KZkXMX3oUU1nhWW07WibFNXE596Wzy
vSiuRt9kd5pHzpq2l04FMHhN8u6hL4dL4R7oPO7JwzuMY8aVzPeuTUz8lGaKwz/BHy20J6pTYysM
38P/ggbPCJnBIMPvIBfeIjeKtv2Mbj2Ja6+KreIwOnTxc4D0qNIL1DO1iLZDbIE2tbKS8PIYlnNi
nuqc/LRy2ZwtcEgqDZl5wfD3EiN7nSTaurEKn+cgfYhldYpIZowZmdPIZMweR+E+66p9CkG09Ren
mcTAy8WAPRBJEGKwWI7IyPBKElrC1Y26y5zcOzewwfFrdIUbOi6lUT9l3K5osKy7cHC0Q98kJ6PB
SJkDCV9M9Wwl9g61w7Os5I0Nk3nTGHSM4Anucp3dpRorVkET6oweDkz1Jk8W0VOejKfYgKI4FDrt
/bR8Gs3K8WY3bTbuSKsh64ydk5n1XiTspWGCrNnVMC6STqcFdLpVPrGiTAR9YFS+LaLyNIfW7dR3
m1LTfmbFeEfRSvMd3XpkmVRPIwQBw+/fejO/D3Q+/6zW9ZPEZdA4WEp7KlRJtVLIMtsCsnogqqMj
MoQlVgT5volCugfRXQwwY9Wo4R4WDhSRDh+D0MwzciZAGQZ3dWvE+wk2xZqwgDdEUegwE7hE/sR4
YojB0cQs0dmuqoq3mvnkqsHHgSgQh2zhI1IbU+sn2m4/7H5VrDaHeuA+dsdm10hIXVX1kCt5uNsO
bngpJ7Ta9GYv+kj0Xdx62K6fk6z/rByYSL3u71nZbprx1NnVW1t1j25j/kjEManmY4UJC75IEW+Y
E9Biq3PUo87wkpIj3LU+RXe7k0l1M4/tzJtAYy7u4ThMzCrKMHuql1wZM3V/0hhD+Av+KXVRwjF0
WttWZq+cou+3KUt9jsPhtq1xBE99aG4grjD5Hg1QRiLZorHwSOo89zhxB0aUw1jMN5jJGCia6Vuc
8+6E4rnUh+yckQVBOnyJYHAYXlyT3QQvcXJXwhnfO0VDe86o7kRga9uC0wGWM4Q3RMOjp/Y5N65i
B1tdaNrYYwW9Un7mE+odxkZWf1+hMokFNzN5bS6j8PbJcdHPt+VtYmHmyBUBPgOMxVYp6Cjge5rZ
eXI43+C7z8SqHEHVzjP09Yy8+V2jOjCWYboxILiCa4t/+tFj3bjtephYNEPrLg90MouDbmVbuxaR
B4lZREcgKxnj2j4mLiY25Irtvixg67QEy7R9hUHfEXBvOgvYuqI1PAxPpTshljC7fO3O3RHwfjSA
d0nQgUcjnxUTmnct+sFd3oCwItVWuu5z17h3o8FeHbjJU1PWOzGSb9nqerC60+ssONhNtmOg5Gws
EkbJRiJXruy7rZ7pZ11x8qOOZCDfAfabrdfSFW8K1UGZkZZVsG8iHT1JOz+WVvBBXmOfBh8ZcL9V
VoEIoZp6assMaXhaxl4phyOZ0i+65n7A9Nvb5bDQOLTnxEYL5ZB6z1m/rzbFmOw7Xbz2SPAylpfV
lKrb2BnJanUApPaulwwcI5P0iL7vC22bvqITywvti5cBvcHKsQ3AROFNYYWvfvDamKiYFofkMgqK
LXfHCH7E0oSeZvneYYpAxbG9wWTeIAzEluJSGgwwo9ahXM8V9gYnGF5Cm8z7WlOEg8YarQNHqH3d
zU9ahy9/6ENUMmmKUyhe5WDTpzb5kj0ocSdN8L9OxksxhwG0CLkxK4FQQyBEZ42jF6GDXFLqNNbu
17g82awKbrUgfQ5LYr8qlCNTFTzRr3RGYHpwIN9aDYmT77yagSHx8t7FkX4Pe6zeaA58dlNjyof7
h7q1zrK3pNB2BnvuMMXxzu7VuJFlyiDYNT7DGBdaN/3MW/s6DAyfGa2bB60cX1snAAzhH/u837o5
eWaF1J6myRCHkQ72NJT9aqTgQWc2k4sM2R3RqLgm5clsc4zFGKU0Tq6N2Pq21HcElDbLAbD+44uc
GfuJgtDX1pYAZpOZwKs/ouOzNT4y+jojQT9EJoID4EY8jvgrjt//9d9fgqVBkSEb9fRucQ05PrpH
FeymPAV8KFV5tFK9PNoV9TcOwBv06vMxrNoZUxqJrC7hwMt72R1VazrEA8Gck6BIlXsKVKZo0Lc3
IR1Y1s78uVZZtM1rnFaRb7JzEIS3Cp0Q5XNsYJs3L1BDLjpJ3flgollqzUtshlyhGRwnEFOxYPAF
pzxEZUc1IlE1VhooA4b5pxnwB7KAJU8i+ezq6DrMGUMHlX9KI7044V0ZcfZgOnUlF/BCmTSuXQd3
RNE8MdR4IICb9J7isx7ATBKDaSjzp+rsH+KoluNnT+hklxWfZhpczcV7gut/XTiOu46x4VNlXPrO
Zl/vnsYu/aSGOjF0oUwR6P71ma2PZhj6E3hLCkDOlLCY/i/2zqM5cmRrz/9Fe3wBbxbalHcki75Z
G0ST3YRNeCTMr9eTmLnRV3MV+kJ7LYbDJotlE5nnnNd1PMqMl+W2CsSNvg97dR0Eb4B+uJUezh2l
awilMuVyNSFeYYAhT1W1X8R0f3m9mGO4dfryzaUSOnWo5niTjwbSmXMkuES1pEyAzf3wtHwpkFee
9CS7p+4Od4tSkkTGvZ0PDtroqj41ehbMoBkNKGZTvqRZ99V21CrLp7t8t6yVBFr6JplC6mwr6mMs
MkRBJkMoTst3ACFQcmoXtXiMgBwMzgXj20C7+jRLUs4yNz4mjf4RpUx/Blm8hX64L9RAA2DuW+GW
NExYOyFrD/AmNLvoNbD6ZD+5wWnudeeQAAWzNZCfYvQRWdnMdxaEJJEdLPsgOyq8gmEBeB7hgXiK
WB1C0MLZOub8y56G4zLDJLXBB8pdB1GrokoMGraEUPqm/0HXRnmko4tx5zuM5qkHnR1GrCNME9qT
RRnWpd/SZiDnONrvUQLnNQ0voDO1lVONMJdm7J9tSky8XvEm8EIuxGkyUfd8Z+pYV6O/pUkMcfOq
3GrRHB/80lZEcCDPWXLfBn5XcOq7IxYngL7q4ZLQejWI/w5IkKN7gWenxlyaCF5qPb/VGE6D06Mi
1vP0qw2zbxvhsdflRyhw/Ka5j3UA4yFSKgxdj7dJpz+lJmZ7pHxAB5pIIgYFDNA07t3YQHTOfghj
HY5tYmAmSbJBr3LDO2PeGG4Qb1zzGnYSftdECZcm1U8wuGengcgw2d66sbKDh5GecDEdT6R5zBmR
X8zkkvewokSIWg7zrjWqsuHgMU/tfrYlHdRflCpcqond3pjubG5FvJMG04MGt/qt44yYjkzJOtIB
rZePEhgeuk2h58fR4Rrv1VhxKOOAlzU+Yrn/K3SZCBTDdK4MGMOwI/yVm6LZ9qu9N/F2O3r5ZvRz
u7ZrJQzN8EOxzXCTd5zaA3FvpUXRxMy92IjGQzmj8aRcrbvCDyjbc29wcS8fT8xOk8RJh4l2euv4
ILa4urzh+ozNGJPBwSkfIGwVSucxKA+Xp9lGdB3OUCudzLrXLMQaDoOThCy4FTbMTxockdUYMJVQ
WLaXMsUgMOgj6ZNHAoL8v1adci0SAOUrqKu88BHfJZSHMzG+doz4Uw1CsobFM1tRwfJSOlDmi3Ho
v+QpiHWqfkfXVrOgjuQgLh+AFauWWk1iPEEGUmN/5RXAdhBWuKvovxN8NQr7OZag+FMc4CfLW5qk
9bC1IMAxqCRPhTqnSP7iDiL/o7YtKXxkjChLzXG1OVMqDaEW+HbosmcxjvcpRLetJLORxCDbX/U6
zs75POM8Low74gMPBcOGlcNBASqrDreOz3UZbhcM45hsE7A7gN5nTHg0VxTbMutNnKgF9cKQbs2R
wXAJ2ftAml7H0CljbCScY98N9amc0ltkM4UhU1saDCWatDzlwn4KfYxVGd9zHMfeuR6MGOC7hG4l
fQK1FW8LqcQhCJ/jtk32kF64aMHCaL+KnsB2JJrZLh/oFGZy441kOjaa84OUg2+6gmpbF+Gpi7LP
AbuTY9ZDpcj9+Vvor51awA6o6loLshveBljdKIlawYNkzM2MRn/ELWovLKZzespYCb4gjLSekQUL
j/kF5gPZecFkci39ZrzCxzz4L0lu4lvsPLYhy5YCqs2x7fOqnnKnBxdWa2y2SU8dU2tnhMhZE9lg
sNvXj22LL1dcZt/onWngmjuLrXKlk/FJpCM+pr1hnk3T1jYM7HVR700zCfCCQIaqt8zVtAoenYR/
SiQkm0z7FYYhoaU4dGSXrp6eYhm969hMr0fX1DZ5UK0DiQgO7gAbvPSPLpSXzcT1zCtsf5PDS25z
Ep8doyroSiwD+hQD0iAdDtqiVI1ng/kDUJtQHqBNUJHWnTxl7vizqeWJI3YTkstNw38JBgRnOhfK
SveoEkfaHOyfw73ZaQ9RcBBlcizrQ6Ob9WYsd5k97KOqKo8gBe+J3T3q7XAomUhBC4xWDLE7ULe6
3BsFnGYOZ1QBZDFG+mZwPxoDzVKUT6/ujJOB8H5KX/tq8OHDpZL4I5MKrraOrkFZSIgKoyh8kxr6
m8pM36s8ztbJNN48Byp/K7OjtHKCcw36mgLcP1DBw9Jt78PAxPnEfKkbKEpzcq/X+b01JY89bMRt
LhIyHXCuCvPmEDR6dK5L99Po8x9dRLOY+DmOgbDD0pz1iCfHJtRnDB4T54cKi9oNbX1PJly9Z2Sb
njF5D3Ba4azr0OSzUMvzOFGmuN1jYjPPXCX9YZrFtDUd63c4mwTL6GE9byFqooVEgnlavkR6jdDn
z78bLAfyuoQZ1pYItOEk7C0temp4BifYf3DebPYQOWrTGaYo4fEZptrsS+h7ddwoYnI1yPls9NPy
b2jWD4ZlLpHmgumiVVxCANkZnhhYnbdFojyQwQR3sxj0vTvA8ZkQz54wM7dYEerbykHvuHy3fMF+
BMSUs3ubK0OC5UvY5zE9LhqiTrmi/PnFHCcXZv7jlvSaHfHi/i6NrOeot5ILmqt6UOxyLStNNGkS
pUMIPsnIlNa4PfYcR85ZD3igklOb9MxUP/354gQVMlq8IrZxWaPEIVxygQb+PynhvyElmDoZOv+G
oijaw990BsWr+J//4+5nM+U/i1//zmT4+4/+xUqAX2B7ng7nzdZ1Bcf/YSUE/4VtIO53DmlG/kI9
+FdgYgD1wDLIaANBBopTY/m/WQmW918qgMvwXDWt0OEs/L+wEv4Dewtw/WXED4CuBwEg1z8A9ELv
00bEGTntcw+CL5kb9DTSk6fDA2SeVI6gHXiYOOvFxUaOSGjyjIrDrxGmTO6vIBYXzj2Mmwgg/re3
8v9AYzD+CT7w5DyLUFfH5GUSsvYPYLDLg7iDFjQdtLY/mbAqSCWmGnW64WFSJ74tGki33t4Wcs8e
iuuiS8nwf38S5n8E+vDuqKRA8EZoIoTa/+8ISOe0Oo12PB6mrk72QMo421W47k0Vbwpkygo3SRFZ
97QDvz+XwsXB9nulvesZTzEPBwiJxnNJ4Yi8zoYsTC1VUaTn3c3WqnCNPIRBHHXFfwPemI7zn08d
tgvRGhYWZ6y04B/oJTiun8jJ6yC3egBK/bv08mprWtYhDykGUwVI0YifIePpm0gnRobZENGrH4nO
q+y0/DqMVNTLez1n1JR62qxMF0MxHu+QORCFrUG8SkN/Gc24OSUETaxl+MGbZB3IoTovNSfhG4+4
Lw2HSkK1YyCzjygiGE6buDCrJPKEIMvVfDCw5ViJEVd73Uqn1VSmgCs5B6FfPSGdNIkHgsziMh4J
43TYTp7W0bTlG4w3sCYjHLPI7kZsCkNdQCsLmZYZEj0ETNA19pxyEzlUbn31HEXaVRujClsebpML
uBVm0W5xnaQcTczDUiNjDIM4Lq9uHj0ZQeT1xpMC9zkqlm7G1tYJcDUi/ACVk3on1a0b/ALc9EoX
73EbGtVUw3giqxpn3dpYjxhZdK48aCGaHkBydP2tlf+ICi+BEAHBLw9tqJtm9B1EZXocBMZSve/E
ezPsb9Fg/yh9aKi1WuAhQwLmhKQua8xe1+AwtwHzt5XI8DWuvnLdButQNJhJg7ATO8C4ZFjEtgM/
W/F0cENYjwpKcTHrIRTsDT+QmmwH7RAGtE12aV28lOzLdq6uNf69Kw3u78rHILkIYAOEHEPr9oar
pRX7D7ZNylXdTnvsMqCsDP4ayibqQYoIYsqxkvMge3Qaja+NImoK6TiWq1QZ4WgQcLFwvaqeFebx
S22jmPUZobduesPy4b7CKUhVvQ29mYWtwjqkw11Y+zWDxMqja2mgJWCtcEAcxTXZROdBuqQxpiNk
3vR9dLLb8hth8DHJYdiNjv288GmCXo3G8mrdZnRxmY9xeSwbRMcaQclD+2pTzW1Q1b0BldCvh/mO
0d0hs4sSilCx7mreO6/isq7n+Jtq8TKm+atJt+JqDtr/Hs4Q+WcAtE2yg6G0nRVpwOsewPWp4DGU
WDcEI60wmroPDRYi5H9GpC4esDbkybzQj+QYjPSvuABIGsPlFUQJ7W9ZTNBJaQ+jgMs0bQCxdJlA
8OFzn1GGDq482M1wsdIBi26RrzWjxrmGj67M3DUKdOa1bEuNRlTOQM5AiGZCi71jgaRsE5LJWsCR
pM2tri3o/pY8oE3ghHcy4R4m3y4ggtXbXrUlmvQiPLFtnDUjAWm8KfONM8wouyaC5nSzABuUD3NC
U9iO3D7aAh3TD3hOtQtrH82mNj3IOX9LHcM5mYP1aRqAKvU0oQ0V5WvTgFjJ4TeAZrWtoPli9TC8
FZMDY0dzsEyk6LP0stoCivLqLFZvQj4vtlbilZ4d40PigbaimA4Nxiybug34SH3sEJZtvNQZ1QAe
g6LY4O8d7iMLgyCBG7TiY/biaGDszC5eBzDEtdB8iLQ3YhC/egdwPrf9Cw3EOm6MNbOVnRP0b73S
O/iqdVo+m6pnfZRBfpvwrtxo/r600n3dMtIkZAMAIlH874gHiF3aDaMy7mCFfDaCIwLfWSaFXDv9
VNFj4kKySR+kN3TrtOP4Xbh4yyfSd6rZH+Itwrjfzhg/NSN7xFSwtds86zFnMJQcfAPD/lxZsBbh
jBkdE9Mx597jIduDuSA25jMqTdpDRSr2Ovo5V5ESqhJ4xmtod17nIWZqBsd8yG7YwFTb5YGoUrii
x9PSjNcs9n2uJ2+tX2PlyvGyLBPOBnCrIXoCLU6gy3BpSESqRvAzHWJkFtGPZYnMA7tZDk2NYn8t
MMNC3cPM24DO7yVP8cAz9KoC4VeT7QYj+4ZZh9ai5fDoU/AHw8y4xI38gUkpzITE2bYRmsVlNmC5
tMLNJisDgsYkMglzLFeYUOCvyIRATJvOML8ii85hThSzjrUPm4GNgPEjr4E3FJoDv+xwWRzs9zY3
wDvG8LgszHDi8E6i7BvTcx1DoWI7EZKzK+f2kwjGCoswEGvZPy+ryArYVuxo/mnF2UPT+FsPL2cm
8+zUtVrgbQaP3Z7FZUKYhCoB3NjFaBqbBOYwDWsbp0QmfW55AzvM12OU7RrpfhR8dEQdOORiqOu8
wSJNuMZKn4oTsL7Pc+B3lcDXLaq/iph5dZ2CWRhJG57wNPWZ+6/mnJFJwHuqdeqOZF1hEPjmqkee
yioj7eaBnunG/GdaScYQakQrdT4VR2hwKFB+KDNtxrf4SbDJc70Hst51DG6QenDupCgzDUwWDZvh
YZKmv+yQ28iqfm15b0PfatZenzEKcfhnZ8IE4ehzYwKUGPcjQmz1NVKezXJiGzabXR/Ev9O43bVY
cqGfAIRwhLUjIedV8urRp4vbUgdoI+t+1Dkm+Uxw4zXZ7wsMeZQZi4eOxhrfOzVpSzOLC56pVVb1
H5XtXYWDprnsLhMxAKnB7jIzmS7GF7MsscipwxsGmeyJHnydXl5kOZLfocazgbsXETr+vmIjM2dx
LHSgL6qWjXrPLD36KZPmsLwQrdpmNeqtXM0SZ51Cum6IolmP5Dmt/74seE8T0yQuvJZKtsd5upQg
RgKnoIaTrmbmVcuy6Hz8Gys32HrpA6bae5fg7VixLaOhVnY2bySJjVzQeDbfW8QZJBXmRDZBxWtv
ZEwkg/pg41CE9hCVSMNCUgYTJTqm0MnuGjyMau0XTYnk6uRSIXAp2xMVeq4I7qRtGN+jnAF/pbZV
I6asysCgV01Z3YKI3a62+EPzHusmDAjjmf2M96Lt9WxTCaatpRGmazLA1CSO+sXhKaTjKR49pTLm
kjVx9YzgaOAdz7WsRdyZ7U2/Ih+zaNdmI+1oRdYUYs4aG47fgQ1lgPyoAwa56BJBzdbMHOB5IPjL
6cFt7a0c8m/PVzPXgPVTJhomMME3/cbOqRhqNxzBU2H+6JqDx+yCkVD02MYttht6M+0XjuJotzvR
5QTtEsRsTbzIoowOcT8dW5NdWXM8d5PB/+0mzE8F72cWs4FK8FHWWvRQunqxMgULpmjFV9v3T2bN
nK9OuMwtj/c1dd5RBvnSmu/N/qNVG3uaGoSJlt7aHvtp3w9vWY9KtZbfIZwg+KpwCawRBNlnT4rN
7qGj0GPEE3/76vGFxJMFOoerDyRtMD3sm/yWpsW10j7zManXZhg8lIqcB7EB6wVIth5EJ9vNbsuw
vlA8Gq0hViaNcSEqmRyKHhOGhFAxe9R3kcFabS2ho66gRMxKpQRm95F2uWm1jSjxTpnrn2KOtlyU
yOW50pd6rhzFdSmDEvMjRw6yXjbj1PBflhpk2cTTlsPVSPXH0GIo3Wdqjpk1NzMKmYrk333fvgaN
4ISD2rqyCv8FoPw6Fu0trehqzL30RuJ7Xi1sRaOZMiOIOJ2FytYI2+xrqX09lwyxELYVhjKwGanB
KzJ4DuwHFebG+beueJiq4M7b7COgvcEChxLS1cMTs/hvRfvFxpn90hWPBE/hidSuS/tkTM0VGtiu
7MErCp9OG4vdClYLXCpVos5q+58zAoJrVLecR1QbfgMEa3wsE/WmkYe4dW6Z4CC1JxeqSPZYqKG9
TPIbMmCcL5o1vAZ6d2OthruKRzgWACd9R/z05NyW03Em/IgGrr/HwvC08A2Rb3ab1Lnadn5LWqqa
0pt/UaDgKcxqzkX4YkK1WF47mPElwEMOBSOfqIDeGEGUU6TUhQOKwzzaMGi6Ey/IUEcAU8ALkw+K
gPrSIAobVfEfJc5Ps/i9MPTn0j0XuXnN9hVY7bL2PXdI9kmYBDAh2UZycmWoldeyp4op+vZZ1M2d
V6jzJZspWpIfql5wGNfnPk03ctZVakEoFeq98Yf5jjzNcQWU8ll2t4VFuXzMc/yIIAnDoBQoC4fD
a2T4B83OiWti76n74ma2PNfGxBXdYrbecjXsqvZLD6HTA4GpObpqkTbMVNjQnoeZ3W5Zx+ocrm37
oE88LYG4FYPzqxz8y2A8TvoI5yqlRJrM/jel5s12XVgSpC4qnm9nSexkJUI4JdpwhxilcsR4lJbv
lGjjE6Z49nHoLpUukju4dGet4oOwmSPW7qwdNK3+sBLntdP9n3EQ3BONd8X9iKrBQLlA1tWvAuH2
PmXl7h4ynS2mli/JDJ0niwe5t/Hs4bJfqM1JacKGGPD73pgEoo5zgM7PwxKf0CxIomQoqKJSzQCM
lna9xFJjrVTbS9OJBNcVAL7FDDpjVMlb5oQ/vHK69FZF7LJGaWG64avLAbkKPA0rsoxDcg7R6jJf
39cECJW1Oe2BGi99RaihHuJHgB45OMSR9VDkwbfEgHaVIa1NMyfbBcDJdbcPJVdNH4U7wC+wp764
cFiTgUgl1pKgZUYD8T3NzMXuuLjVFCMQkDH9REqNMpJ17nnyWMvUw7YGc0JfdM9cjOWJnOMKG5QK
j6AxJ8ShLEl30HEa5d+zV25SAHteB7PuzMJMeLgWeVzqWNP4ZGdp7v0Cyf/5UlF4nvRijKn+Tawt
qghofvHRRd++toWHM11SEKFWy1dLPfTyJCBXRjiGq79dftiH8CVKz0iAssj+zGXyUBPwvNNxxD1J
CrETNE3QMkKmMIifiJ1aeALLF8RT2Hf48eHPj/66CdQkdLQ46Ban5VdYsPGHupnQAStPuhptw5+/
Wb77c+M/v1iyaf5wE5Z/Lr/98zNiWf71lJYf/rnNnxv+42f/uFdCg5hUMan5++WhhOcepZOSePfn
cZan13pohbsOz4TlF8uXEHV3nE5AM0Jr2vNy51kXEA3/53Vkwa8ySMYj/gfTydBLjC1dLSN2U9i4
QTUWLkiNYlpYcgjbc+ZbxWn5d+S5j33l17uFBBGErbkfFBdGESj0+NZ3XrfjvRxOYR9VYKSY8eF+
6556zwZ8cv3OPfG8ndPyw+VLXaMSsqIUTkFkaSemYBCRwmzetu2oPK1S/7R8x3bqnRL4fSbWlgeI
mNcOTumOPDOT+J7KPMUMZE7hJB8hqUpI6XSYbVN/ZZS+VUjDcYzQAbdjT/flCRIUBBFzOXDtoKfQ
vR1eoE4rInD/WIVucSgDeQhji5TKgrjXxAZ+8wL7Ndfc4Fc/bdPJOjUNvnkRIiXynzF1NCuxdVyB
fDdN7mRJK38MHFz4fB3WXw3BfApDVYNoFbEXYEnxvdMSJBUXGjp3/P+5Vi0u+oQCQgGC0oGbIh8r
Cb0Lpca95sNkLpoAO/Ry6yWvkR5hJd5pa4uoGTY0X2xaYtkOlq/tJk0lkQ6XpEUZmuPPB03iWlkA
myTWEg2tEuepfAkKiuA/OHBc5jB6wKrk0eqj64wpJSYT/WHuzeceX83zkCcRB51PapHl/zYn+8sv
PES5tUZm2yB+BS3AWFt3X7XY490+4tCO2ZDmVHvc9K5O2t+3lUEVLMZLFEPLHV02XjyMN1Vv+0po
dlegw5NtSVNqDeNm6H/lxiSf2ra1tha6fLo7fNNinrLLgvAR3JehoZgQA9YAcA0arHweRkHaBAvI
Y2bmHWCE4lFSGdlBkAnfuXgTOr6Hqqb0FG4dP43CdSlaMvusO40PbVAkhH/3CJ9aoggGlL9dZlIL
TD/MWHJAS6sCJ4Bz47cE5QSQ64bIZuYrpnspNOPgpVO7GWo8spTEHf9BHi/6qOFwb3EqPAeIwdYl
2uijJDOpxa1VZ3oLHihvht2ETGAIDQ+ezYQx9EB9bA7SYG47XKrO8rEN9+HKFPWhsnCZEi5NJhTQ
XzwD+hUjDPaZVZ2dLNoUkjjfOglnRhkxaq5pb+sxpFHdJx+u6Xga6VYk2ZG4nu4lDczyPpu9i+w2
YHJU+Fn5k3kcNpG2v5V65xwDSNeW7OD1t9UXreEB9fzN5mgkp9N/waJScWcg7IcZM8S04aFq6PjQ
zMl+JrlW9/17yeyaBYQLY6PXvIXJztTlwXHnjTeU9s5pyRTpHePmOzn0l8h+0GFuFa0G9amFHt1Z
A/ByfGWM8OqGBD1YbBZuXF9LN7gThvcShoxEGh/msJE8tNowvRCN+knjykjFxaBPK9/xV4thwvXX
qh2ZZRkD7pEVPgMJiHsR1J/5kB4QacEamaweAqV7j9sptrMDHO6OTK1NRAaftD4ZDX3Gc3onDeus
5S6Lobh37+0YwQfRrda9oXwYo2rvt+EF5zn2mWRcFaP22ArMofuKgWwbsWzDleUa98VILkTnMq6K
3GGG7TVwNEt5aGrvfRq9/MHEAVxN5wp3bjFDqH+LAGM41XTMJubkBVMEQXJ3GCRkYc9js5lD99pY
VXOoe2s3mfFLV4m7IB0hsBA5y6jPeBikvJsUkxEz6L2VwC9g8M2FmsM5Sf0jksvtHOIB3w9YifZY
X7TI72dmC8fYafdhpuuXIk/jO3OYjgQHJogxsivcFujNmtFvSzduzo+WJPMRtx0sgF25C+PwqncB
w6Yoz7fd5L4hBn0dlbUI3UvZyq1GdkVnDm/TFFyp5DaBJDM5cRw8MPz9nLQ/w5kEiPQFi8s9W91L
gqhGzsz+yvDdA9xDuWG+Q4Nex7Vz6FzrFEic/c1xbUlNEUxoTsso25Ct+lwJPNeAgsLp0CXlDhYL
CAc9ogDrAx9fm5V8sX13M5veleSgdp1xiPnO+Ji38Zdly20SQg+F+eb30wqb0LzGt6s2kDAYeBH5
+X6oqVXs/iuNR2YTNZh3J4JLXzuftpplaEwYGa2DlEAhybagZLhWwQktq5fONW6YCT6AbaEh6I6h
FJ8BCKGjljQuyrsLRIr40mFjq7XhZsDRsJHi0lUErbUfuEJuR0+7JlXz4NvWXVxnL5PGthGU5R1h
ObY0P2OTMtisYe3oxtsQmY+eW+8iPCUcK5oYa8GPshVroY2T+7Gtz1kagQP0B1tCZuU9F015SGbz
Bw7GVyOP4LkND7DXIHB6DNrn0jzhTYRTgnj09PzSRNRqSGCHdB2lWb2ajQJtQ8yYylZWR7n3ZNFz
4UTQX7G/WiXxuE2b5k3TrbNgHoEv3Jv6aNRdJd5wqNnZfCZjZnOX+j9szGzp2GFfNPIj9N0vrCtf
2o0d4LsEH+g15+PoRywHuYaGed6iLnbC+NNp3UPgR5swd0C84mRFwvQxIg+p0sQpMIh5zvDDd+3h
jhk8RiIG3q4Gd9QdtfE2TrLcKN/w3K+3GQRte4x+Mk95mp6mKKdn1ImdYOJphyhucxnt4zl40gQI
BdtSt8/zmlb1PGvFvBl446ecnS3xHltf/CzmiASgq89QJ28xJEvrm5ZiH2vF2s+WnayDYQXKJKDT
GjDyQe4hJkFpvetGcn00GBlNCvXWqLMn+IG/mYm9U6ps6qr6apKzn7IMSX+mQTf841Qa2dYW51GI
A1lizEXb8zzX4c41Mhg2mf9IfszNG2AiwRo79I1tbQtsU9e54V1tonDWPa0kQ1FxCT2ScHQb/0HG
a4oATcwAZnNniKfetsjvqaujzeS288ZJwhtSn98V6e5up3xADPKsdWNbC82BUKMf0op0MlwSFMpU
bTp//Gyz+tNtOfULm0WoZ0CsDkPl6iKMkVxF8LR4UjHyl7EdvmNZiX2Bbxo5uyEskoo2yok+IKrz
bs8GwCrlwUhQ/aBJ5HS+g8tb3+FP7sUwYd36qHnpqzXRH9XC3BMQRnsR40mnjbRUosnf7MHyzq7B
5DjVnphwPxLpZK3TnIPeHZnRmiQ+wryFSWw8TRRJavKCMQd0VxnSDsbeuiSo7ZBqxCqOmb1n9/sy
jPDNiUgmJA3ooy/w+Ge+pMRI/a0EQI1HPtLkWpbzhz4SutEVnOkVGmx7EHtH48S2if0uy3dpskaG
VLz3AYPTzHKdHRl2BKsybuNwvTMnizU/9B8IonZQDgG1yhoLEYgP6yLRXjGPVRLD+hUzgzs3IYFA
7zboJke8fppm1Q39OTWd/UA4gpjMB5I9dNxV4D4NJTGHMT00rl7fAWbiq40D1gVbPH6pcWgchP9q
M5Ozsk97pr6m1nM9pRRC97HORPIIf3g/hPbBNqsP2T8YHXJH47NGZan+m+BFUK+v+0F5uQ8715HP
Ouj7yq9IecSeHIyXqVhNboRw8Km0bOh/2Vb9mc/Zbf79uwSjJ5vyngzrNacc4LNYtywQnYcgZnat
7g0uNeQHYy/jn43E/ezvPzXjit0Isoi6SQB2NSJZ4+FKJziouyDmb5WFIWLefjtxd1Ty6p+mVaDJ
e53nq7rfCIahyf/VjUMeo499bxVCYmfEMQHmFm8zVoRJ9uKXmwaryIrZGWHXO4MDqYIlXPG9paWY
XPG9+h3/VUGzwldxb8FqXH5OkWrU/bZJGVjon8OhQXFjWfHy/wp4l64COs6+0ViMJGAH/L26SWV4
O/W9uhxJv9ikRJU2sj1YJV4zxBE+sA+tDSZ2stO/1YMX3ZQBUSoJ4fBYkZtkWVgk8Re4IZP3tJYi
YIRTcOHsK9xu1C3U41VxdYqxzlbP1WnrfDuL8GYlwUE9OGKCbaVeAMC1lY1HsOQRMbC6O/W81MNq
6uUUGNar18591M4+ottSfx37+kMDkg2jlXwQ8uyHcK3eHvXy1Fv4r5ca8KzMkWqOuVk900xYVHAA
a+Vob9m/d6QGrQQ/a0HAJg/fbr5XtykVadL91Glb8Eg46dy0zf66eRIhWEHgFXJ3WRDizdURzUDR
jmoj9hCSMtjn19DYsYHkdXbJZsYgZULGYxv5l7orHZ6dMHg2IKNT03zC08THgxXFbYISGuuDuoV6
TkX5O77/15OK+KF6wlHpHNVD8RB3AznlBc0zCuPl4dTduUN/4G4s4plpUZ5wHCK3neol3bpFiXDu
h14CYvkF1j8mg8Ummk+dBaqHDe+KuFSs4U2QjshKvj2KbYurKh00YzWjttvHEcklST5dFwCfaKNv
jtsXbWS5CqfezbF4iVKTkDFymnsQc7QwwMGpzlpiFq0XLEU/7u5S1Cp76AjfVdAexhE0e4bFiaNu
uMImvSbj3IAekhL/9jNloMdhYz7SLXwq3zoAd+9hoUHYNQtVinsOSYZlChSx6xe7xMPZFPBgm3Yq
aeTb4ljMh9gU8RGq+HMpixdEHrB1OoO+aSCRqs1PbSkf1X8iqM1tpWhiigrWQhparNbkzvCU+FPx
eIc4/tZDWe4S70sLunrdONN7h9cdSA0jaqQo2YGIjK1jQTewGu/VmtMPq/D8tYt2LqdhGGJOiOo2
Od1zFlEPzQ5D9kVOYk2cGbakjdOPKNqc46QOLNJm1Y7ClFK5o679SH9Zxt2+8ibQyoRYwE0jxAUG
K1iVQmAY2BE5jtzQxCZm0uCGB02JRAd3ZtdiKDyJ6dr15CGkpCdGOYWtqyAzHcr4ui2yLxvnzm0Z
0T2aA8+/+F0SRkviXP4Bf2Krax0VE+D+cWiMgy4AkBCjI5IOt3VXvReVUZA8mGEVBpOzsezdbAC0
dH5fru1ef15MEgDTbmjDlUtB4a8USIHDT3LAqQypggInqZ0PhcfsoIhBhk14feRuWvs57EBic47h
gKHKNEx7yy2LHST4s45s4lg1+rlRzsfTkCAKUWCmYxIFoEb4+VGUPM2FeVVCFVvpGGrlXNcJCSUY
CDPLNhQMPRgQ9vPyOQopUpeF7ntYcfZYsjRGgMp8DJXen6QsTyb7ogX0K0TVUmGBO/dqyVea59KP
O+nOqS/u5FjHSeNT7fHYH7DbBg8hktCZhjvSvTbAKs6D7p2CUnubw/GL6GNjmwTpbnnoelQmD5mW
YFGvssXRHh+JJ4P/VWOjZkMiGa3y/hetoOorlcE2Fys0N0UHK4q7dE6GDQbsZ6GcdgbdfctHHwnn
wOC0z52dDKhb5gTD7hJXi4m/9FIH6QgVFYywF0u5JOFmsCY3rxs1Y2Ey7AunfhEFo2YlAF+ZE0bk
tonXMaFfPXhF8k54tL+qmW5gKjDvCiMu9sP4RcWpsuMmcw+n4dy1M9oO88fiC6NsOegDCeEYcVJX
DjRWXH6Bd8doesxgi2HnqQ/ra9/GF7ykv/38LggojWqE8utJY+qsroWwZ21rYnyF69KjQGIPMDJ3
ZUqaCEPvLoFxNPDR2I5YD63xPsWRBZz5LzhVAYoLS0qUgCUUeah6k5s7WHcG9T72DKT8DpRHsOjR
d7KUGNvEQYyvj0KPbXcA6sIcNc2TU0+OrIKLFtCgycHlKD8QWoOGYkEBgsS/dLu8InR8EjAIAXsA
briA+8q873rrDXXFXVpoex3IMZPlRbo1GvpxtwgiKOqyHRmrl7nsoWXD3A+vo94zwEWXPM/w4gol
nlAPMoBEF6Hxnlflrc2d54z4UlpRahmFuw+AZXhsMx3iAhauUuGQIR0K/bfCzxZizizZh1FhnDEU
1VfMirFPDcFp6dHsOMM16LJokxbMfoyYv1nS/1/snddyHMmWZb/Ir4UWr6kVNJAE8RIGEkBorePr
Z7mzZ7qKVVZl08/9ci+LApkZGeF+/Jy914aSkr4ZOunlFfcC4VYEyEUFcGt/BXzOla4RnmfU3V2v
kTLOhg9Gqb+0HSdQbfoWhe13UOWcMAeUPHFkN2AO0MggQnnWF3pEBZ+wmUgf62XCdBLhfXJChJUk
jH4odyTleEFKj78XITwbKnAow814GPuMfBdQyBeCfHeVbVxITn1cGH3TOuQGcQYO64AmmcSTTcs6
2mzBSLVbrzSfqtavTwzZYFX3E7Z+lB5lQo637xANXNpviWP8rPr2h5YwQzYXaoBCA/8PfWz0Lc4X
4Vp33V9jxjqPZBRZg6gOPheanm4dpk24GkhuWKk7pm84PVi9t3OZSeUM55qwvaaTv08kyKVxmWm7
3VeReM+/xFNj+15UX2J8iMtjYfXnNJO6WDnyy2LnZjH0kyZlnXgKED+Tf9bF5ABE1YCgpm0QjYTF
m5zYOXLIPpGQuJ3n+EsOBR2vurbG+JQC5ezkeWOYuXtpBMfruHIeuG8ewdvgJcC6r2ZnPSoRTOqv
zbi8jhMLUJkw+8QyyiIM4h77d7L/Z0Gz+RuJDiGw7ugOBxPoo+CF9N9UwY3Bg4YGtjsohyEpHBlm
SSa/ngdihR30CeIyX3BLG9ECdZvgfVbahaTnIhWE2SlpoCYZ2xMbu9Qq1TF3Q9mU90IqGd2QsogU
66P6LwXWwcn9xjWpT1Ho7I2oc25mkxMOduIk6zm/DYwjfTnAqwmD5AD6uIRct3/+4PZf5eS/Prbp
2pDIXF9emD+wbJBxlTkxxt2BY9qBDMfbadFvoBFpB8HWTFLFTVp9lSQ3wOmygYB5OuB+XWouyoQH
gpMcqgDKlRL93SxlPhFKAOgCyRdFyDueYwqwxf/h1RKE7e16m6undlEabNBxxZkkSPNoRPnT0AQ8
CEiQAxF/ybIpkvcpfA76/ibfxy+tvRQ44GdD8FvP91RZ38eGFVuucLljcCSKhqOn1fGBuPHqs46X
u0Zk1r9cNNPnovyRCSXvFj6oYTqguRju/nbRPNdL3UGYJKXEJgI4wMULM0pXlkRqljs1T53BWEyJ
KZU8gqnLsbRox8mthQPLxS19Ylht8UIyz21I3pASxywjpdeysHi4zlxyjMvOKfm0m8HhFoq06IE2
6fdfajbLfBkM5rgLRyQpbgjH+LCkzUM3TGyq0bEpd2FEU1o+gf98z7h/vWck+8jCheGhZPyLBSHs
69Tw47AliKI1dkQ1ioCYNxfTJL3ckPkWrlclpteMhJ6gR/a6FOkJk68yzqUIXLoqgzm4syvC2mqg
ECWWI4elLh+ObYXEUhUMUz0/TCgNsNxykLDyt9njyhS+/1xkOS+o025BA8H6I85BPjIj8qGlysLV
TsCVAy/+yioIFPnYbke3JDQVL5NyVtfZdMC+dUiWWemQktGqT3ZbHR2vRlso9zYLX/7ejq1jKYVY
XjhUaz1jDGTSPoo5gu/9BvVn+qYFaI/C+SVFmrC4LYA9aTdkXFVRkMNqUoWygRMMHTcNMOtYo8T6
F4ygAY3sL7ekaxqYVkyMGabj/k63tHthVtlM+k1SYugcKFb3nZdMGxyH57wYb53FgQ7QQe+CFXVy
nJrgmiH6Yk+uJCxLGslnefMBlkMqjGEq8vMbzw6dtSj5RyIuvgHwp7nA/OrXotTqR8vBUDnUyVbo
xrs2Lh9uHL6hPduNbfxs+NmXl7Jw5OKJxge294ZULakqSxsS+4ijvEms/m3Jq2o71wHfh/O9ljpO
K6A3JIYoJk0i24KnfpFxUxJpDjMHo3m3dGdRk+KZDsbGA2V0LvTRPtvIXaUp7dAwJon40Zchn07Q
Gxt+p9CPQBE3cV7ftfTqoOplJMFQIMhcIQ01OdrZTTXSbsxgsrO0Yd4o36QG360dmp0seFIZpuRs
ZocC3TY/pCC2Ib1GaXqcBpimH+46j7XJtqgClZJK/blBIWcCcNOG8KvIMwgz5qow2g9VUIZ5de9g
mZWYR2AO8smQwq3GtZ+XoLnIc3FYxa9u0hz9MnhhpXyTR1NO0UQsy95QlHWvo2+/BkQdpnaPpHfA
lr/4zZ425EXZ3n1BjbCUA9b78rsUBlHx46gjBxQN45c1TA91np8NLSLiVbLpYpMqfPE/5iK8EmFx
UErVLnovw/6HMOTPIocJph14fSwRdp5PHDfhfUs4HPyRaKX15Vak6B7jurg0jvucChS8UtUlK86W
JBwpBiGTlhY99KkjMMVVoP3St/Xy3FEMPHQanCkYCbWEGtCHd58VaFAK6KyIsVOq0T0seLtGm0vU
PpAdYVXPvY6evwYg6UmyApXstkUYuWt788ELyleVAeAuvLjW1de4Nl7VAx414K/sYnqIkgEFQBVi
gKmN+yqZiEZsOOO3NB5CJnpQcr554Xhvm4LFhnPPyh6Tvc2Z3BMNpVxO+af7HIt0V3uc6vKxisv7
WfomOkbJHcdjvwV7oAXARGMreBY0zzeBrkMEgL2vjt2doHEy6LQCFsp7XcofS8E/TKZjFI+XPnyn
0y+Eum2j6KzrDbsHM6PM9EBFovBPOjM+N1xkayFmJSyKV7JJtrWHkS0dGVwzGX/p01I/Q9MA0lCu
xzGN7xNjPJLxgl3XgD7mufCWxmUIdhjSaFn05D8WA/uJ5tt7a4nubc6WR5E62aYKQNR73ngZ5+WH
DY3yKYUXZKbDRUR4wRZMLJ374kU1y1GTaxgD6DjF6D21KN80bgUVvYM4HXextSui1liPhjmQuOh7
mxRjRd9ne6cTcIwcMjFLssDoknacVC0Gd12FsAeRJrSm1oZ3iTpJpm7OoJn4JraTjNpDVXYyU5CD
sJVOyxI7m2bSTKKtlhuDrvke4hxCloIkD2lYXfzlJiqsdIsF5l70OqgVi9DOfEn3iwVmXOb4zjWJ
r3aN49duvyaD37UFPQZs5OYJSZp5ct32v37F2FBPwX8IQ3tYdMfYIV874Mg2NpFjPjs+Nl+/u451
7NBfQooyzrWdU8Hzy45hUE/wXRkBNevQGZ8NtzkjeZgOdbCIc+wm7qlZvtR/tPJ31K9w1DEEBZfO
1ZuTLfu4jQDQu1kQrx8sy/XPQb8ke68wv8W1n16mkOxsE0SAr+c2o6mZbI62vOk5/xzKcbkNXTc5
ZEmm4xyBEx5ndX7ORCHWIBCqNW1E+xwNBjG6rb1X71K9C6gQfAyz/SoDNCxBWTSIH2JGKt4MJoRj
6LocTXufe8PeCOfoCLWY+U6dXkgo9OET83JaSTKjpkGskvnOOsPDramj421RCJ69/Fr3yOsMO8SK
3TjnShYhgV6ip5vaaY/ZDG5X1x1G29u7Oi2VlLqTQct09RNtt8QzgSrGhzkm6TbpjeZs1V1zniL9
Z404fZdPZX+Oqon8UY+YtNKZt+k06EfXKhjm0CU8jwYYjyRkbMha/BSE3pV0uBiTnYacJcB0BFmu
LzhDmmZyHucHu5tvC2iYm8jX72GhQJoFWEB/uk0OxG8Ui37yYmhN+s9+CQsaQ4G+R+Q07FuSVsN+
7vZa7tDRqsnLPNnCbelkmKthYYiyTmb9vkDhdEJgnxyTMkB7jHOBHqFOyDvHQhjH8cljpWbjSVyi
TPgZIVLew4gtY224hBZkcXQboxAn8ZAWKIexGJAgw7hWPykFcNriRClL0BCRKGAxhrTV3Yg4ULwx
xMPTAU6Hr9BBr4Ne7KJWrUKWfcirP7LIebFywstkdZHDvd4wJ9uPBuO8sGtfhxC1o8e4DyV39ubN
LFMA4jaa9DPYxJgjK+no8myVNDqbiF+LMFTNdrkbm/QHibZnJc8miBoWI4U047qGhxHT2uiIW/RR
O/UulWBatoiWIL+fog2ixpMe6bc68RY8pBCryZwkkvZZ1UnNzPYxhvkeeg+MvsBv1qLndEabRqfh
vSaW+kFun0pDjvkFVX/D2s+nkBFcj4tEouYtYBMpDdaQnVOmN89Lnb9JPaxUnzsmCnSMTYwSp02L
JSDGBBmUC0E8dM3HEHgkwth15vCTqhFpTpld2oDqssOEaKbM4aqalJ7slNBXXMEMZNyL9DmtEZ2J
vuZoxe8ok8wSVtrqTWn7h4iTuxvv3Awpap6Oe70fn5cuJkA8T1OYhtFNk43lTmt3yrOlBMKwOHMA
6ZxFB3T2W1cGASCk/DKrEE1JS58zNznf1tMC6cTJT3qH8zUppQcV3MIk6ttG859De2FWadxzusUb
4ozPNspdWJ5fS53xrDKC6sVzOtFxcBy8A838NngoVDoN2vhc39eudShmB6OJfVAHaFeqjfvWvUMt
cTfmrbkDIonP1G2OmeqmST+gL0g5au5VNkwezlgiHLqr5akl1HXJzKdMNjQr6a4RCf0YrfbPY9RT
tJgX20A3xUl/aHG+8P/xSK9ydkFyMwhdJxrokzqgi2aAwg7MlIEMloww+BwiaK7qjgAdSS+SMnKV
GCQNyaGqarZMAecTd8i+uX63T+LmFWvaMWS+gq8YPIuWjDiJeNPtMe+Rq1gT1VMRUhfBN92Y/bJg
0c3fWiF2bSa+qRcI7QBBD+uDWUwdDM72WZp2LNYHVtv6m6w9Vf8gsKhEajsEmJtBTm6eUkbXmGSo
fUky2oKRpB8rygtJoBVBUe5jNpu3tehuYpcHndSlVOW6aWGMqJb5LYEiSEW0CuNMcmsDSkYgT1+S
WJrRJvY9nL5pOnpow+UB6cAHr0IAp+gQ+Is63ec1URvkg3KGbyRX38pL+Q05n97gA8d3Yv/SSSuq
gv4Emslbs5jTqSOi5KtAKbvxhvBDhDclnnO61S+aGXxVUC/QTab7EvvOZnIlb2dc7kcJPwpmQCRe
5EJsHsq7jHkrqw9Wl4kARhH+0AuuoaxS2bC3zuy+LWP9dihn/7uW51+gzWij89x2evTgePlh6KrP
NEiPumyA5HR+8fVqcFOaj4HOqWLATNS/5D8RuuZD6ykhS8Jj4vSRkzl7WprqmJsGcjHH0jhoHEbB
o+MHlr0RYtxEA3yupK+tvR2h1jWn5Et1RDyUDiG0YZLO8mhjMXRXvy2iGYKT/uSl3rs3+bf0oKCe
BusIfKk2eJBzZatKWYfK8K2wLRySfUpw0XKGoMlMSLav25AveiyTN39K370w+iwiB+KsV+Gk7kGe
uAHJrvpujjjJIxJnOWzxTZC3NpkjRbW5r8qeA4703LUCSeNQuztpWpHncXkkUcxmajJeJCXRCv3M
XBItqPz1iflO0CqGQclMUuejKmLXJn0M80wHuXrwn5VxSjkwdHlT1bN4KSRQCDu1asCpvrUhq2a3
xZTSjbhvACqgKw2x/FL4KUC8NRbp2uRBTWlEHnq4ZPmURr8GAMqfo+FzXAWov3QXKKk6dQDzXMft
bgSV7AAjlJX9AJkG7/OD49/2S7fPS6NY6WhPjnGrI8ZyPKY4cXaK56hga3npLYcvwz4nVnjULQP2
detmu8RxOI8h/MekK26HxXnsqiJYE87BjKcj8rA1f85ylZVso7FrgI41CM85r+EncyoeouJgTbsq
QtKqxY67JVTZ6PgWlSNWI8Flkxf+VtJ7Mr1d6wUH/XzktKfegpWw4o5B/d0i80EBrsRk3bVTwe7K
ipTkHBahl8oLxRrXUhykZCoTP3sPcBIBBq6LfvGLo1lp7qqcMRJh1jgpg+gI69DuORp1G6yeorhT
A051yDUGfHsgz3qRMmen+07SyXezE7sQWGsLqAudkFxwXOaVdj31O/NH70/PvminTWdhUANGah0T
jbj61PkosUHsuty9VAUC2tmlkV/Nmnksgx8WyJsVFDKcvsFBYTrmXsw3hnXNQhsc2EjAsOr4EGeF
56/1igu96RMhsqGidTXz+FWmAv2nm/LQlck6y+6TGJWQR9VUSouh8iwr50m01EdWtGcgQN/VyG2e
2eu8bv5OONFF0g4HsEArpPA0xvxUqhSKTe0n31XbSrWcw6j/AWbybkK3PZbuc1dPVysriEN3nsdg
uGlKe+/J82tPqwLVGJ4tyXUIQlFCOmMgI8fNTo1ZlvVfnSeFBq9hFPBvJZ/KyeISwTlk25b9Tu18
SdXctz3TY0mglA5E9XSl5ryz6vYMhw7pUvqiEOxlUh/9Hg1d0EGXppqDdWls1SOXy4mMGmrIQVE/
/ICQWtIB1yQP6ZpZyBQkqM1M7mNb+yh6nkshoNc5rJx+Du1Ado49F62rBlVUvTEvDX8IAmHVCPPX
SFpv4BG5a0d6oqB4XgJhP6lJr/oOkVowq09oOjcM8xuyhnuX2QRgfgZN7CyyRiplfEPvYZdDfy3h
28lKDuOFJj4Ha3jtgvGBdhgDhzQkNfUQOzweFQ0MdTeIBi6Zei5UDwFkLV1w3PqyP7mfNfdR1syI
NtONmlyoAVZnvwde96S8RD7W5pVA1GgvSQvHNZxpJC7XaBJIGoJoV1AP03vkvVo0DWWCFxmhUkeR
0oKq4T7y1Ae4B3g+aCSCMZBNVfD6obwhq56zs6ylexOeAmfQo2iKe9+T3l4WXj1j8SWmHAuVQPGA
2ptCaDqYcsfzkHxi5c7uZT1mltMmB10j/YKwIWTvS1ZaEs+vrnISWd9G6k5vouGjLF76i7s4pNel
GnPJVrCLwRql2tGD/jxb4Zec9cUR+pSlvq2GZK9+li2nukvFJDVp6mcO/l+FwBJN5DRc0TRcK2Ox
DPOVqz5tu30G3k31gCZUJ6rfPIU6glNmEnLqgv7MWWtUe0xwq12C97AeO7CMbMRIzZh5eXwteXOP
vfm15XC71P4L1gcGF/QyUNQbN2kWvapnqNb1cefCv4aaX27Dct56HQ4TyaiRljhnKrn9vfBeGWk9
acCXbl5XfGQ0KXAx+USr0C715JPpDRl0w422yLAASTfoGWjr87RNKZSmxJAX46pGHAu8Yq9ynubo
pf+0Z6Dqk8XeE7i3+HLeCo7UK5/WBXwGxktF9mW6xVucj/exP2O3DHXIBdkF2H5toj1W/knhUd0a
FTtn3haXWcIEcvC7u2raW/gBSotzg7xZZ+JJ153sTsmyhRlZvCECmKR71hNZz8UShQCl8L6TDkQl
G7HNfJdZCS3jmqE28incmuJguuXawRW0LeKAtnHCXSsfLMY+J3uyHgAOVwg/5nFnYXYeK+tghuWX
EgwgsWdmWnSb0Qy7zVvTCB1FeX4fLz0FSui84YU5yEvGSveq+fNOHmdi6a212vw+cqmO5fBbrnpJ
1W9R+8PFJ3NtNU7Zh+xBjj2eHuXgZv+4hrB0IDlwX3sp1mANr4+s0ytavz0+0SWwj6Mjw9nlR4iG
ibZ3sZCVQdiGHT2pCYYKmp48ApslcyTFZs0eifq3Cw8lTIC00ojgsI03f+a4lPFcxSX9dC9cHifB
4KyGXsSfwxbgGFIZ+FXDVjiIgfG0WLjNOULUZMnVj3Pm1Jx4Ofz1fC1+hT+2t1eDwEjMbaGKFZxQ
90Xh4aONvuQVla8WmQ0nMunoaA1GIrInnZNXz/SsWtl2einoIC82YY6qza9xMJVh4vlHn8U3snJa
Uko0atsdfHpcxQX3DmOVq6bThgnwiOb6OBJ1+K3uMeC6NDocWUjYhqXD71jOas1QuMUkQdAExI0t
fTDPQTPtaItvebsc9Bim/7LFU9lMPSDI1qOXq0NYahzapOW0zFCmt0AryRapCZuT5AvaRIx3pMMh
b7pPjYGHAGOyNgYWkvwL6SjN3cA99jpQXHkCs6Th1u6GDVoyoPigvVBjDD9JHN7L212tiWkS83J9
slPzEIDgUHZdRkqUYKrM1CIPKb/9kzwDSLv5JbGICPA8CJXMNNdjLRxC2AWxi2yHHkxczlG3ClWg
S7hVNNPlLW3MUjk1pHp+ItPFwEGblziL3Nw2S3iRdFfLZR5ahcvtNKbBuo0bVHzuy1y3FTLuF9VM
UH0M0cLx7QfjScExmmxGbZu2qD3xAw0py6jnR5yhTfcUZeWDGXHnLGw2juGFu/ZZQSzTFGdW7vXY
Nb5mCwBSKrCe1rb9FDEBXxVi+RUfVhRs7Jo/6LsSZrrEvORueSN6CwYJgRXe+Klc6oGKaPAliJhe
jcch1a7iS4RT1/MGtoIFXxdROgSUIAzoOBGt3IW0DBmPU0K5nCLWITOo2a6BRNr5KdKhQUbFRk7f
NZfuI/jG1TRW144lWXZWcnie3I2HmpORS668FA9/qQN0t7RPptlfh3GCG8n3k6ZZvFeMpYBxiWBq
O/bmZhqniOM54tuRA4brpJ8p5Mo50ygBCV60XCn1lY161GXf5zh/NySdk+ncsB4XjbUOyZbhIs4Q
mHTIRLMqhFxj5pzjQJuR1FkPuVR8ZONwWzcGqSxGfGt5aLCaBR1cLsVTVUjxbvNU0pzdDmwt4Uy8
REYe2aqmS7rR/GCjJBed43HytMOLQ5Gyrn3W42D5dCls0ebgeincooCsRjVKOMZrXuPGsBsoQI3L
z5sID+MJRdiVkg4mxUORg5ZuDjlCtwGLkpVlr5NtKhVDqw/vSdeu+5i37DZvJnk3fJUUx3InlzMx
Rd6JHQYgtc0PFZb4Epa2VQ0UvuqaqoQsBV4lTusbUQ5Pct+s0aDTuO/PEKqwkcsjfMJ0yNV5zNsw
+1n239QSqtazInmLHQ4FZoWW0vqW+fE+iOkPOAO59lPT3LjMXncc899EZG/1vHqI6s/B69+rmrm6
l/CdZQYlW4yqbj25GDDN9NJaUpzEQqNQIRTjFXHMa/qvb/J0VwAz9eIR7LX5ZBYOTZ5wXy8XY4gk
HqClX4N+eWdV/lmIYJ/r6Q8F5cgF5I1ctqbxEKwaKfoIoQf7HRVYYFKBeSznsvvlAgVQmo5xiU6j
F7+iOKS5N61Um7Ni1LPGT7j3Bzc+KDCUUnqNNRxx9gElHJDDv9RBROuF6SeSJyqjAAK1VaefCixk
O+wofmlu2IG/9Yn1mbTZiwQYyW1TKwmQ8cvmwyvbG0SUH2pch9pvP7fVt8WjDoK6U8F2kdwGupxS
MwQ1nGh0JruRfPhgsT5j0TyqAbDuMrGjQYPE0r+HBXgXIPfbYspgqQ3RvEO7ntiLp4nyvgTIxEiS
Zt7gSoIV1WEuJX69RSJW6htEgYhP1Rw2HGknngbaUz03KXgzMpXHjd6ihC8aEqM4HKAgCtHJMJ/D
VNTvBsRva3WTMhiFVz0467wlcpxB/GMfoZ6VV5+bGxEXA8i8qy60CS9Sq4R74aBqP3V2K8VtnAfb
xWOmCUjaxjPi/orbaxFmmwCakOjG+8lK913ifNMNlmTUpj8iKamN9GZLDgojUuoQs/EePc60p3io
vnW6V28Y76x9p7tFa4YQXqLE5Cltkkgk/H4WmUDfZc93yDPQAYLmp2yvl+1za6G5VsebTpLG1Bi1
740P2yqKTW9/ZDbxcELiJOTJRnZHY3ZAMMj62pxcbImcPkk0QpzBeEpKQSykIcCZ7+Zeu4nKBamA
yfnMsusTtE4ZWO++ywciyZGmGfhqZBWtBHBpS6XlLvH3+i4him2byw8ayQqg6+/EwWkgSgcTecae
3j4ofle6sF3H3g7dvMcJ0IDdx7h16yANbwnN4FkOxK6YMU4bjKzWFSnCuuE8y+74UrofhWjeJdFK
nhkZfLzgaTnIzEbJFClj+7LQ9KCJTM04WUxP/Sewpa+4CPFhspKz3LGu3OeL9qzYh5l8+764TJrQ
tnWKh7iVNDpIIvk+MJHptmeamO+qy6JPrBxRu3AQbV5K+vwYT2NkgLG5kZdwXtKKtzw8elLMU5aB
yQAFEQxHLTMrrsT9yrGAklDKg6d6cpdatmo4g6neEz2Kk0n1kln5T1P2T+VV9qrlJq+8k1sxrluc
n/lYY5NBogsNe5a0ONf6MOLpQX495H+C3Wa8yXLPMIBgN/ltCJpMzGxql/qQ79SqH7HwsaEzxpN/
bFCiTbg0VrWsrORlVhWxbKer8/Xk8tArWpH82zN0ONTilMzqBNiBV8B5nJ5JTODAxA6O5yglwGPV
TwkiCYLG+5loThy8LIVia5MduufU8IYv+bvdsvCKxqHghlPDlVhkqe3J9j2syztnwq8mVZ4L+aGr
pvYe1U4yoPIBd6RRyjPfTyqqUW7R7w7AQqjlJysIYbaxRPU3adF/l2uN2vvtYLk1ER5t0Yla806i
2HrkOGSdxF8KAm9r8VmvYBvGRfXalU+zaT8rgpQseh1zecsK/4wDT+IHifhZwvBbd6u10fdKmB/V
gwXjurQ3TcUXKqsKtdkIDzfoTCAkqfYSuK+6F8ZtCyyBdMDhmBTjEZvUHRL9a0v28wp3/XMxPkY5
k2QsEc+1YZgMEkkZpbBR9a0oLLHOg1Xc2i9lU4+/unG6TjPAtnE2GqH5SwX5v0TjfyUa25b5Bw3c
5q9E47Z9/xn17SdzzD9jjdW//C+sseP/B1ywR4/NgkTsSGruf2ct26yfiCxdk5RV/sZ/Zy0b/yFU
lBO14zk2RF2TP/q/Ycv6f0iR930NSaoEHoNJ/v8IW5aphH8ULXooZDQfEaJuQxX9C/jWN2dQHZWo
Dloz3paWtiGLXYbHmzvhldxmHjbyP1ykv2EV/90rGppmmcjVTKQPv4lqs8IqrGWiQB+3LbwC6O/V
i+Hg6eA0MJJE9i+yzN8lcPID8kK+qVmoE2H4/1nKGgJUZZqSVgc924EoREjvztdqIV6hXq7//Mn+
5qVQCRuWBqyMT2f8RogGGaxTSS3VQXYb0iz9kprV2CT5Mvzxz6/0O66YD8Ur2Z6lu9wDf/nWOgfb
c2Sz9QWC6F3fY7loSXhep1P8b9dP557//Q4hj9hnnyTT0tN1+an/oAVmRkwwTsSnMtMGO56pXb26
2VSec8YYgCyyJkaj9I5602Hinesdc5FbM6yhuBY3//ypfxfYyk/tGIZv8G3qDimif34nLuIw0flj
hcdP7LQ0uHF6aZWerrqYr4j2H1vL/QyAi/zzy6pP+Nsz4jmm49ByNtD12r9dAaHbpJnoJbeQIClH
646GO6B0Hh/rbnpkOo0kIrwkxXJNPOJRSxG/N1bDpAEMX2w1dCE95zlx0uf/yduyTKjorms5uNT+
fDmcpuwNgparQ2eRSBdm9sFxebXOHBkCed0HtRyGO34j4VAlW+BdmT3MKcGEVT88eTbgaOrk0Qnf
//mN/e3XhBSY5YnagOXlz+9r6RPYbejHD6gNGlDWBi7UftjMM2XhaPFEMGR1je57ZZT1v6wt+u8i
ZHWL/OG15Z//4Wb1PN8aCEWrDlT2d8B4qD/okRPMiJOoma6Txv6tJdNhdJwfMbmQTdD9y93yd4sA
wPn/9+l/+1bGNI9wAfIOlogTA57nqzMl7wqgnbAk/POlNjT9r1fb98ie5b6EGGQYSgL8h09cBrnt
5ZjnD6VW7ZBgnB2mOaMmJ90avRkLiA7W1yFjygirlOgZWOCZNz7ajXnofLJFem0+e/ybOZvPfsC9
Ywqf1DN/V7XatQpj3EbDLRzyR8vsH8sELHT5TZZVfpy8OzoK3naYrktGVFt5qcJ975DdQSMDvgB/
v3ckxZFSeCz35Ww+zTNe2pIOQutdEDeda4cbNAVrtrJx7KzM/rZYmnpFv5R7xaYDNCAj4oGahvHR
spzjYDAp1aMDPAYSdDm88Y0WRJXRTBOWTPGb38d2uo9reEKheQrK6ViCjccxg/wzLe47dxqZlSBT
y/PelE2/Y04a9hyYuzZZrl2tHaz2I+2T98zVzqkJX3rwdxzfUSOOw9bwky95RJSnZ3k/GT63MCAd
GSfyYNrtT08uxfLKaCke88hod9VID2kyfgoXZp0mxdVRLF2mN+CIgtXI59In54Am5TnrenSX2Mq4
nmrx6JzpDGWHY35TifU05+86r2k1XCCDFW/0GfmOZCLrMbW31r+Pgg/nLT1aLaLXhi5iRsB9MHbE
QZY6o+Hc5WspJ6i7eYlOjAVMXv7ApuZP061RimcbGDna7vwLOuTOb1A0uOGNgaILiVwOxjLSzsFQ
/SRtYGVNfFRBuAlDK+06xMNt4n9OXoUTxBuv0cg+YSxABnzWxco/1ZF+hwSA7CYiZ0DYLg+TiQuJ
Tdj3hkcfI3GeIxlMB/693/rbh1TST4E9v/s2l6AIasbgH/UwnS0te5cvUSxUymhUOSYTdcnrxXP9
1iLj8EX2jqWMtFWuFMXP7VSB4Em1K0zHjWxLpaQr6Un+PrioQ8zpWteIy2iNeWX4YJYGZNtGf0wg
xCKh4J4K7Y5Bav+Q5iU/3GzR4wD9YcAQ5BwRCRQFeeZ70dlyshohxHxdeEdrYh93dRWLdVsn0miM
MnKu75xw+PRiXs4w+bIax5/3dXpbfub6Vr+3Sbdey/xlnquLevcuytzVpA+Pct9N6haXwbs0S4Fa
eB8RkY6zdfGJplxPjPFgNZsrYNBXeSuPcnM2NecWsWoDkSs/JDrfTcweuwd9CjpsuJpNUu3apmyP
aTK/6ISoXBB6gnjIop7/wX3IYDgg4rjWgon7gwTY0Ezu1O2IWOgrkQ/uIg8r+GleTSN8cDviyQKX
l1ZLiQSBjg7ayoxnpTyw3DLNGK9mxD4FphD7TgByVuC3CMuAHrwfvXcDdYSVljycfrqf56d2oSZU
y9Ygt/pITjMnbqEqtNbTlDlop+YrBsxysy5D7SeTjQEKirZwmmXK+7juU6DzZVWjUWbp65oQ5Ef6
4jbpu6itQx13bzaipZlnYOB20UPULQLxsYYE2OnZsvyREnjyMA3Szjf36i/4/R5MMw+ZO1w52aXI
e3hbgMi45CYvpfMqAfvQphHmLYRvsfZmqCQ0jJDruQtQewvjcjOdtSYWG2z9NxrGvJW/iH4/agfb
H7ZT49L/NeNpN5IpQn5BGO/sZsJ90ZebeTKuiOF4upyy4gfVK6cjfBZ4TLf+pcrTwfBUne4TWAeJ
sQ6yTXCz2KF9QbPAPIve+5bmG/F54wlBBVqRaDyZZn10O1bRtpLbZInhTqDo2jmaeObZwqFD4O0s
ONUaXXuDwgZwaFTk67CSuWbkjYqp8rfErb6AosJjWVj51s+4cJmubRPBc5UBUceEP1+V8E7dkKp4
cfrkS24HWp594S45CI1LwxLXdcAL5077qAPtKYkKrAH6wxj455mRDA30Egi/R7aF+ormDl5Jvp9y
UHby5u/zESLwyZQ9MHId2QSS4l3X0xlUH02elr7tXOOstbmto2kotwBVPnt6P1u7dDCn+PNxRDer
+2axi2kZrTKA0TRRAuYpYfNS91yRsI13HqqKjrToDalLP5y+tTfBkqJ/8tNugz8As0+CrwaZJ8kv
odgjRmfqMjG+tA2BsiHnoawWyByTE2FoD0/uyJtHOc4KE3SbAQE/1Pal3FRltTHmBXsS8AZMVvOm
1r0OtbB/jIvCJPsTKT3ZLmseZINBWXlTVA7TKLLIuP0+a68Djcy6NbNn0uL6dDSac3nNRRpSoB+Z
Ga17b6p2ps2LEdD4SXY4jbt42OJYYrAtv7sy4xkaFhyi1hV/5900cbt0RPxtTN94h9mMOF+LBQLk
GlU/E7co42t3Xf2df3hrWIzqC+BLBF2JlaqJwMv/9BObQ5KPG2oWkGbJQV5XGXqY0ibI1GbWxgTb
RATYCeIVqWWDPkrW/eek4TAhRaPE6EPOaflIlOy1mHgEoqB/Ikv7wZBrue3cLpodr20ArOtwNF/d
ApyGWoLsHp9+ohO7SRZ27xoMk6qfVWtf6U5/ZhOPrelpL+7oapul+D/sncly40i2bX/l2Z2jDHAA
DvjgTkSCvagupAjFBKbo0Pc9vv4tZ6ZZZVNWaW/+BkmTlAqJIgF3P+fsvXZKgMIKMrJKFD26iY94
V/ItZKFLQ3nADKA4UWj2W9uJwMvQ7O6HAaqqcLd9VILjqhMI9v2wlSnuX4d9cbsusjroCZ8nLO5w
DgYD9zJGq9m9DGUS35UvovfHl7JhFiNo0IvV/74U05Pl+dO3NPI3cSZPEcOhr+RFmN6u643pU1o5
l3G0ybK37IQw6eSL343muVDpdDEIx8qSPNzbVXoWzbhvwCjcR80M4B/06qYXkbN18njZaIs8CgL6
UFiu96URmIn1plALSdqOGzHnrwlbKUQKBBHImxbiTxF85nuzWZuACzqB+l8m+64gK7NpDXMrk2bZ
LmIhYVAe29i+xyb4Uk4S9M/XW03ucNkjvwv6wdPIO4tcixmmhX0pE8ZurSsekYaUW6uqHjKJAcI1
/EMN856JbxnEeVwEyeK/ERdYHQHIbZuMMPGoGB5Ni/mb65GjI7ro7BTNuXGGZjcQoM6yuYwBKgbw
M03/w5jkdSjhfsyi3yXQZPZzXZxdZFvcFNmzgvrvFm8+8m/kDdyfOMU5vZqkodZIOtBRyaAIsbQC
Pfvlet/7me3DHCZrh8SVTInqobUtIFdOuUmMtiICeGv6nLfG2fniGMzNloiVnBAVDloRhUlj99z6
kvt/Uc5hLDJydqp479n8QgUOCY+pqzk/bAGjGLCfEQ+0ST2uyyVwVYvzcFG4HJakRv83bKM2M0Fw
VfQMJWYSCF/uIUbMMnlLc4mRa4I/HdiR5t2wdOPeV+0D8/WM0U+9bMuegN8+84LOW1zOseN7l3Cn
res0wiZrOUb5OeHlCQ5IgevGr82t58XtQTNk9LSt6SbCCSMoGNMAuNcAatSyw2wJel62sjZxPDDB
wj6qAssIvzGL4XLSOhlH/3bZ9/vehQXpSpQMLexWNeb7205X2hVFJq5xoJxYSObIOa4trpyIPgHL
mdqHZfksGkfsV8zxiR/Zh0GhGGZX2CO4gMUo4nuFPAf1wmseNsVuGbtveWOEuyVCRUvoCfCsXukI
IpDjONLFuIMDy6GoT6K9g9HW7+Un38uSHdWb3IXJeC+X7lWBSdssZEMQlKfRCCDtTMHZYB38gz9H
HBBLjunWYENR4yJACcjh3RLjfhwU8E1AH76y3rDSgQFaOKYbHJPdRMcu1PmH3jB/6y5hgYiqTZZw
/klpCN9xr6MGcz5j9kRBi9pI6kNB5ulEQrxAldGwvwvOWdKkMoNYD+GKRTCJFUYmjq1ZbAdRvWhc
5mcS+dhhqWbSsa93LZqiWUkGcR74A2vmmdq8QZOBfUzOm9trstr+p6qsHlmTPld+dL0ddfuUMhOU
0XzXEaEk4EwTq9A/WxCVxM9+4e9GDfih6r0+KWMMeitzoBeCIbgszXGfmG15lxjvLmsHi2B4N0MV
CFYbczD/ERkCcbllOtQy9BwRuwJfCh+MPEY/WPKlekJLUzTDTnC0a0sOGjo1wWLEcEA177ftJfYD
h8J0VyfExzgM/0dn4OdzumAgyrJBskOI8zz0sOoREISag7cx1cXWoHstg34VYh9fyJB4r2GXfoM3
BGajNbAuZh/C4fWfSMotSIqkma/SU8M71utQkZyKZC9KXtwqf/TG+Ypj/KXw5RUU16/aQZqb9sHo
N9cq1LeYu7657NObOmm2VVp38CeaF7i/RTABsKhNiK5Gk+c7yweRR3rE2R5RrHtOsYuIEArCBL2C
gxyf+tIjVAYD2q0bGvmUprZ+ZaE2A7u7Han68gmR7R3KWU5gDcKFuiOBbWVD1WWp7NVX0QOCT3hP
kfbcrtBo6MiAVes5LfKtX4eQ51BP35724ENPr6xoM1pUCxg8D8I2HwCgVFvpa4Go9lsI6b0kudIZ
Akhgi/HZLtR0V8TWIbKnZ3tazknL4XjweOE52VOgAdxkEKkUqMdhfCYuHaBcHp2iorqXFREILqhc
TD5vt/dg0HNcYNSkTujnoNfVstK1ha6PzXj57CBbGUg0hx+WIO0LlXXn2ShoblWynaN78Yyr6XLU
kibN6pX7kEwDLi79JERXbZUubUtZ3OvDFK8TOmldrNbpeh7cVy/Ff2RUy6kU4iIb7onOXZ7QP188
bznnWf8gaEMs1npiZAcaruQ79I/W/Q83GiF5vTpkF9TDAs6da6S040dFS88W8lAN/tdah8bV1nyx
IEQx7kw+bF2iTxFHsvDzrf12e/KW3nNqh+tVFDQqUjYpsGa/ellup4p/aWQFfV41HOk863oX23DH
BZ8l8hpip7mzZmx21tNsJUTb2vM9Hp9hY7gkYSM8JopKLxiEXpM3sMlMVhtvRvOe2C0XKS+P0VDo
+Hl34aDBIZhab/A5WTUvt25yE7HSte5Xw5c0zwTlZeYsZ70vI74lzKX82Y7c07qoHyuO7IPFtAJq
wsVBiNID9t30IQy8JvIDjhgq6KmEuYK1bMNOmE7vLRO2i75rV90dY+D4A7iau7ld877d4Be83Wg7
fz4RovA1mylA9EILeSoZf7TNCFRn2Ol3NV6Hg6zcjzmPP1LrO+YNUh5khg68ZJkxHhaUo2QELSTW
82frFsTYcfdE8/zsep+yIf4O3Xkt6aq0UkTs6sdwYMlA18i6HD7N6/xF/5nS0D1lFsW6l1fXp5np
wcq/NS6HTlBNguIs01fB3dFIGhUT9rgAFme8vc0G7J7Bb9ijjwlDGwmOtb41Bu7UOn9uSGpYJ5LF
Ym5/MPsU93F5xJxsbG5ySQspGXbhU2rS9BrLL4tMVyRB1B264eNGqKocuhpy4lnHnXFk1LO3OCR6
+tK+PcD+oTl1l2hJVmMm5B0t8UHm8jrrEXXXMGBiYBHIaX70ZL4Et8ZC/Cl3wSQQ3ddtmokLL0oo
wHtVkGTGBW4h8RREDOiTwDBYFicz+uwZXY8Cks+t42ErCKjtcB1zsRvpnUhX19ZclQLAG2LKPZoh
qvVb+4zYCmVnMP/C+wmZy9KxqitenFTwZ/Inzu30jeZh0LSkwAwhagWLg19hFV/60bq/3Q896SWt
bKnsYe0HKKa3cNt/uCuxPFmz8JuzfhfNhCr6n20pDn6/confbj90AHYIruBWaofoYMBxnSx6jGNF
zbbMmF8BGIW6vGe/H5vol4xYuN18DYaJsgi11rGdhud8AnhXC0C+NP/vFsuJsJPMBLLoQpIu7K3S
inSrLJ9ZGcoa01Vf+Ftf748MXO5uPdLCYNdNaLqVLgxYqtU0ZjWQEae3Elf/WEMI7mPeEDfnkmxW
wUJK565gih4n9YHy1MBpO1V0BuN9gwgR+QU8tWZJXjrZQBg6TjZ+lzbLDbi4aEft6imGXwYCEqt1
2F1Fys9uWF7H9LWPcGeNHUtM7pLH0Y7W9VZ7lqvEUubH27zjJeq94rXtl8uUoohawsHYEEBPxpzr
fXhWwYnhGtnO1ZmLX7cujWHwR7ckpTQ19F8JThyWh7lxY7Y2nAe/bXYcFUkxbLhsXUpj5QIIS1OO
pzjSvBi1gdItuSJ0uGhS/6efUfK2yL2gSIIg1Q2xuqYb3dq8dplCo0Wo14Tv6bFKC2+nl5IbPa1W
zJBiq/zszPLXMAPh9EmGqugi4LVEqvxYLGwh6UpHaa2+dGv/UBuU3mGVUUTlLgsq2xuYZVhSuPpv
NTOwe1rOem/LJMfo3pM/G0jBKHY4HOnWlHC5MUm6wW1XPdBluGNYTRBnN2zbSO3gjqV8C6olZyg+
NK3FX3bQwYf7273cGYIatV4fbqe52x/K0WvZ1q7D2kyRR2e2UPpNt3t+qGPsx0gkT1qp3Pn1N8WA
cZ8399ZivhMrQr+BIUAYQdJIcO3YsR3ScoAshMxpIx1O11NzrMoIGARX/Zw9NxlQYoMEkS1XyL4r
l3d8bhzuvOS6qqfJQ+Zex2F/tnPq0F4KkjnuO/ZSltIWQVhZnFL+tJMzH02/piholx+h7X02CFjb
UZ7v3QjImaOWARFl8aVuME3XKNnhlGr10qIF0UWJtKn5Trii3BEVCqXxiIfmfY18D14rtW7Yd6gJ
o/pYZh6wWZmOW3fJsYQn4n42x+FlMYvXIiP1u3BJ29LySUPtVnd+JkTLCDzad5vEJCCOIEO0W5XR
vnVYIWb3VIXgfqrVxkFt5yk8PYcc8Xw7zGLYmWNzHbN8ujPysd5lAp6SxNyMhnTQUcR5t8stjg3p
MD90gIkuAkVoPKICJjGAplIYjgditj+1gy2PRYK7iOM25dEHMhfyY/1XF3+XW6Dy6mrja18p3SON
0sNak9RZm9lndHaYthE9XSxgKojGykcCOiMLzLn5LJuh39086EUn+1OmHyDTNajN8IUIHcqhH0KL
h+EdlIR14lqQvz+4lXfq04Xjv6kMGh14HXbjUj/lDSkgtwcJE5DgGYxMUVQdu6jmx+flA2yyKFhG
g7BSnJyxBQ+/jekXSw11sJqop0PIahciMtzKClNzl+ffO9MQp6Ew38uagQLydisoIJrcVZNVnG4P
SRa+q3ZRgbAb9zT78R8fbl9LsT4HcZN9S0goWfJqOfJqOicSNp3T7aO/fGrHg72PXAKBdRy54wxz
IHVEuaFjy//9UOsoc4s02WC85Zs3Ouo8JfO8CuvA1SHo4LaAcse3bHSPVYCo9CyyX/DzASxXw262
5zkwyVW/0SxuD4NGUrQ6fp1OdRz8+3+kt5h2HdhuGbZ1uj3Q7he/fTTcMt5X/X+8SfcmTeFwtybN
ozJMhnu1+dxllvlcge3ZZSWtwTiUxxi5+CUTyast2+bi9JBHJyMpDgapVCfepeeqjzYFyYMvpmwv
/O/5Ki1iFuwsT48qBzHiJ2WyIScW0H/Z2k+uZYinJDbrQKZAgZRC+thbbrdzOBFoe4TCcY+fiwtK
f0qjvcEkGW1un82TawV0+A1CMsgEGAaeTjQt9fNqF/UzvGeP1jh9itvXSKzl+DHIR8d4mMmoe8Kt
RFMMERm6R8es8odkO1Maah5VPNLdX53MYSOCGtINhqT9rT90y/iHNUcoHTUEpNRMkNtHo34X/vA1
U3a7MXK+YL2OsVSGw3YS3rthkoUzq6w5Q5qIzgXYE0Rkp1E/3D6ax/iFxtl619Xs4F5nzqdI5r9S
Bu1BxtjwdPvS7cHM1O+f1i3ASYKuc2wTBcFPzBkEPcmTG0MjsJ6ykatcVD3GkNy5Lk+qD0emTTz4
y/Kd7ci5k94avsDcrKb2xUUaGLbVciAvIBD6Lvb03dkvytzjCrg0RRdx+WECMMp+R8cdz6/FV0Qk
OP+7ZtDPV29oM82DBAPdglZIWGq2caPPp22w9BYYMX2L43+ANdvXpMYlJsCpBFxgOpzGTBI2QlBD
f8r1QlOF1T7JBrW3gflakBDDeFsLrDomNeU+n8U19tOAUaI4hP2u9jJ/hzYbxKQF8UiOCj4GP0qa
Lr6Nwn8Y0j6Gf2itm2SdiU1dDeSKsvzeQAo+LXtnMHkKTjuciNccWNeA4HAk5EPTdwi08aM0oBUx
b8owwUi6ms7p9tHtgUTr3z9N3FrsCuWzcw5HYkfwt5XNeIqlwy+Z4t8/un3NjV5JbViPdI8JBw1n
2uNxsuILxoJ8JzAXBojdHVjP3VeMJmc38diil/GxjpMvedx0iIHbbVy3y8GK+leRebzz8128LCbm
WTun8TBFlzDxTwK+2YaQ2/pSK5cmnYyODiUPyR24BmvzW+g7+9Q7d6l5iKv5q2rqt9XtP2czJ0aL
gPOJcymVr0hPi+AIHy32q5timR+SNkXnGD+YJT0MwAX0PZyvpmjpE4zdj4ZDed/mwx7hcB38sgEM
JxaYtGny3WO8CBlYHjIyPDS+9OptleHxU173JXWLb530v1GYQCXEHucO0TcySD8Wp0X23z2Xkcuy
vrrMQ+ZdZMRH/QeYYtqT4utzS8wxLGDtc0oXDrd43DkYCTy3oCZpsmzqMdolLMhQsVjbYN5btnfN
Y1a7Vn5Ncvu9XfkhLWHX/sw2Nw0gLWNajZZbfI6IMWOm4X8SKvqG1+cbBgH6Xk9JJpF/RpzgXJfy
e4WkjVvystqntREM4wTzXlm0O3fVoImlFxci4L6wCt1nZgz3yWI8hd52L4bhUTQ1pv15WA5r3t8V
reEEBOZhrE/Y4FbsBczixrv2CYLlFHCabS+rpAPOKOoX7oH5ty6PYwzbsoJ3zJ8R60IgTz+NXgvl
lJmyMyOTZ14Xql6QbXkowvbJMkdstZRPt45eqqJfuhUEdIeCyqTD4hdEgYuQTAeNbnGnt1aR6ema
Wk1OG6IPKSDtjUuhIwzqFieFudd57SOupcCW2UeizBebwyK9Q2pmUuc2CZGs/khfAEk+p0akBANt
oTzJP0TjG3cHp1Gn/663cbTE7E9SMGVSFSBrUkwFbcv5i76oW9fIGTraV5pNWC7UKrVlxoEFjH1m
RuLVxTdOeiSgNDnbWUF/QreaFAO1AaW7ilO4Y5y6aVDAsy10ZXB7KSPajI52/E3HSKe3cuTRbeHu
OqeSKbNLcTmE1NuIwKdx+SVtLoIh5UxoeoekclGE0+2pUmntuuYdusDHTL7bxph06yDfASRfOPKn
22IwLmjjg//+olha0PW3FwUNqeU5rtY//lWXF4Fq8mmJHNrCehuQE7UZJat+SgnJpZZ3XqdDpEjG
nrFF//ffLf7D77ZMRIFkpyCAInjqz4KvzhndglZ/fqj1xLsIqb/4RVb85tJmMIR7rcTyLFGLLLP1
5nviqICy6yqMsehzqMipaZGCc45gpNzDuFHH2aHl89+fpfybKAw2qOm5yvdNZdsMDf/8LMsWhj3J
sFw2Ps8y7ikQ/a6b7liGKSZx2iBwsYhBkBjsMLx/aMlYM2W/tJgjSXgXC2iyKDL8XUVFjNbgw9a1
nJ+j/vSq8gOD4wdgp19cEztHcCiL0hggYMLh9vEmQYxMXbfrdmDfONfmS7qADJ4jisKbToMyAVd0
JbdeDhN7pJAXWV7vUzbcaJ3PUPL5ZXZMGsrIKG5u8/s5daBEYTUv3PGZAKOfUGwe3pXMn3XBRp/n
Q7bTc9522onxWegmYyKbo1tyvgUZuDJ6bO3lJZ/jw39/rS37b+JYXmzXErgdPOiQfxOs1nNSGT6t
Dzz6GcYn0wnQqFL9ar1Jq1cyp9OqqKI+0qMZ78ChYSjAl3q1RmdHDGjFdkBH2fcInDLyuoOtlkyH
bjT2ud65l4l+zlrkHl7EiP5Jq8ZnJ2QAXFvVZe1UsRvN9VexGiOLGwRt2SzQDPR7EtOxsKN4U8Qf
UWcghLPoV+PM+dADxTKhSZZOrP3khZCgTIq4XXDqEjRE7VQcao/uG22GCp/URrKFBmn/OMUMpjJy
wjBt51+8lYqYmfZHIUA7YILa1AsrTxt68E48ToX6/8c5D7d562D8zNOp3tFzMKy+DtKy/47BR08Z
ikJwUsAAA04hNsuPQTCOLGxzT74CIy9gmGU0kutme3o0kkC8K81XDnr0q+j4OLTmMtFeDJpcaBj4
q13VP9967bVRXR0vO8a18bMSml8EwGhbhe67NXLcC52VwUhGgWWiK+uibtMy7iXzedobhSC8OW3q
HeOSFCxTfaw/hJ0upwnZ1CbL3TeX/8mE4BRV0zdnisnAKHehM9yTS3ustUiAeCQuASUPcDe/RjoY
Uz/V5hhV8U9jmp+hH44Pi8yBEGmk3TjMb3boItbAc5NNfXvCEPT6D5frf9hRLABIlokTwFUkBfx5
aYgGNCaO0WUHW//Jejfw+BpnOPXD6M+ll1K04vZCkZPAy9PDOz0wq7SSztEyqqbP/0G/+3fFt7IB
7QiX+wiYsRB/eUpEqk2yTqzkkJN4VBfpI8fno2595xP+1XY5hlpxVk3jm5Ze4av+CM3ms+27//Da
/IfF3VborQUWCQdJ5F+l50MygM8vq+TQ6+iieeCuwtubkpiIsqXfoBT/3lKqjav7XbbMXyIk553u
b0itH0NPsemWtYRg5X8yh+STcOIloBMWQhif/0GJq/4mk1eOyZqDQl5Zlu38VYfLAdthDD7FhzlL
wy0kHtijydYcuxTvj9DDbMr6NQfD4/K2QTA8xyKcTp7ptIHgH9KgvixZMgVD4hcB+glvI3Q3KgEN
69tOsqXPagM1RphXDeoNgy6CB3MqKB5LgmnqUXXHKZtfiyWtoEqgihUFiL8wc7bKcNWbohYS5rNo
X4wsb4NbTzwyEnafdj2IzN7S6VPBONFYyz/Xbp8d8qYkRmdI4h23xaZHWfkqC0FksbrKeFnv1bje
JQtzC8OGNe/U8pS23DY2oDlcZRboTmV8busuB8oz0lxV5pclR6xr2Afdc7xJRUt6ar4yPsUMcAla
v4tF/DhKFuS1LF/AfbNq2sVCdI5xVKb7CAz3l1uZw17ahzDN2wNZAzS0qzkl2bmNN3JtLo2q6+d8
gaEoM1arYunnQ5skP/spqX47ffx/a9Q/WaMshAx/WOf+bo1KvrPqf5R/ckX99o9+d0X54l+OJZRn
OUq6vjBtTtK/26KU+S/H5DZySWGhuHYkkvcSmm78v//j+P+yfEUmh1S2NGnV8Cz+bYuSyjVtT5ti
WL489//FFmXpX/LHQy36fcoNx8YH72O1Nm/ZAH/Q1Tegd3qap9bZCK2Xvm2q+3Ad6cTaLogR9W22
5vYE0DjmyNSbQSU0VL5Z4rNamVTozwar8k9Frp4WYkSeCIT80lTrdL595kLcQkoQFzuSC747pGJA
fn6qDMO5xDS3NqtVEwFJZ+AkJhkMjIPPUSZdUnEpFAytXF/cwjrYTdk8z/P4XueZhMNGxm3bRQ+C
6uE1TBkzGbPZnYTno4Kfigde60cUYvNz6UlUnTJkxKLMFtXhUISE7M0HF8X6gyOYNIbmnsZM9GS5
N+tGiS+SaFWGGRMnu745FNzSOzseTXZHq3wBthAzgPFh8mkAF6oe5l6e7TytLLz40eXjGArjpUhd
Tq6d+TTTKDknrsGTbr7LKppevMKZ9isZB9uUHGWda/41Mk00QwNrlJe6451TyJbTLdBbERuQUzpJ
3os5vhRRfUDfoC7+ALI2j7OCrEsoFbx9zLlsanN/IZLWCjuYH1YaX2jHPGhwQUv22NHqjfFK8Mau
Jvzm52INwMemTr34K6BWATB9xBF/12Wp+VCJUG5vlKdkRC8fJd14kb18kcCX9oKAHg7wVvlQVhix
4CRf5n5hgUpItO+YJmvkyODSna/49iu41dGI2kcG7zBeDVwWKXA/QXzAhr+OIUUkH4nCDM+xGz35
k5ndFx6BIiEsKfiY+0WK/oqMew4MGwWCMbnuE1LbPbne6X3cG1/zZU2DvlfNOVx85n7NW1T01dka
AXDQNH2eGjVtXA9g0TJm/nkGUYOoj/po9KPu4AuL2F2RbchusB47NU8bhFxoyQjTvltsru16+ofS
+q+nDkGFiD2PJYG5g+ty8PjzQcjvBoTO7dqeJ8mpElq5ZOMeL3DVK45jyX1nDvHRtZOXnizgI0DW
d4dA1W0MqI6JBNKOPyxYj7+Vr/+nHIpHQuL77n//R1hC/8Y/1LU8I8e0dFGLNVIqVoI/PyODVk5t
DFV0VlE8HfOsIHGJkc0mryeOioVzNGllcE922cYf5NfCMo2nsHbPLeknjbLbz2DR5CZsrKDPC/+R
dBhah0UYfZ2c6SIp4XFDT+8e7xsovzT6pL7TXlu2Dkiw80iEwcbCAXhHBrXcE8gSBmnn3g3MSjdj
z7+oqvieWfq2qaAe9QP/MJL1uI10PB2sxgnynjvcOR6FY+8O64O3kDQ8FId6WbxjMyJTLOsHK3ck
nGa0EabVg95oo/nqmMfeDotvBueqrRka3l6SAN46a/opGvrLYsXe2QuJHPPNkeZyZtlHx5L3mWFF
95xzM0JvEekS9tvfFy0K1sWAhRItz35LbhlO50ykzqUCACOF4TyubbiPQysmSXEin1iN2z6txSdz
A5UORwNO76MVTc9zLdID1Q5ZZSlJXE48Hy3Dg7Q5/SpCu9/Tg321WsnNncAyJOlr3HYqvhIvym3s
mdWZmdUFtA86vuK9KPooSKaStK1c9VtGxh+Kepy40FXus2H47BEttcU3jt1varZ1ofIjxMXozquZ
IMR9TA5UtxLQWJxJgKMZFaFBbDN7fCrJbeQEeuQpVQc4TG3AgJj5cUfWaDPNl5kU9ACOKEKdoRkO
qWfdCWv8AVaQNLkU5QWZBhvLipxAFN6yMQ2PwJO0OnO0PPhe12GQ8bfd6IIW1ZNa5hbvnEjNPbEs
QEwiKfcOE+Bt36/GxjUAmNaMERG1cY+0rnFYTVQ/Xbh8JkcBx8uS7vrRwb9I6VahilUFgwxBViCj
k1yh5e8Z3FNmOM6ZucAn/qaH1QtfHHrjQeqgc4RmSaIgFo4cVOb1BvPT/ARP+SZn9p5Oo3II6L6F
n4m3sVkQ6XB3gHcNvZ3XQgphArERleoJ9zYPlW+rixt6yALSbJdOCDP8vPBg3ijsYm7y0FrKuOv9
14aBxDFXS8rROPxwFQCOSEWQ/ax4TzUsAVS9GAMldk5M672jMQSFyp4By8YSoWSpKrVX81hjsGjJ
4x38EYBHE1Q1bI3emp99kFOewQ4QdkAhFzr3pTOXR8NhcD3X7os9W84D5snaWu1jZ+PuakRNvhHy
1iwJP1EevEGIKO4Mu9zTfk2CJq2qy4JtFsI51JL5MXeQtyxZea3RCW5DYaogLJM3aAw4ziRB2WzF
2TZNAcJ5Me2KbsEYVWPFqbSpI+6K4c4Yk3KvLT8LqLlN78PkKkrYqcCgt83cui+ENLQH1D44j/In
ziRdUFom5UDSMBxdZhX4XfUajcs3px7ag2NHjyk92bseqc5eS3dmJm77hrguuvJkIOqVp1nbr7EJ
7JnccN2qbt/GUr12wK7urHrFfFECPp3061C17tlEJAnii0SVfCWXLfzkDV9ol5Caaj32pqE4As2I
EYaoR/mCXAYWSkDa1QFxS3KpYsxZcU4sMUC47+BSnav9vVhFxZmh2A6gDxzX+jUlBdci+g23i38k
6EUCpW/GMgwfY9keyIhOyA3TVMgk3tzWuDqDqdaCFKa7bF/qeezPS0+tOyP3LyyQJ87Ufq2mKT0Y
OhMRx0Jr9l/romq2re8ghtOZgsRB7LOFHqvS+XupvnOFszDekGtQT3jQwqlkav7sIjIgIbcDujK7
134qPUhifHNhJ9C/4urqee2p7jhQtfS6DyOqJUjf9ROxR5vIWdtLvUCbagDooyyPJFrE/iessO5a
DAOxkYNxCEFIh63lPyLWU4++v6AQjCbwdxOwm9EeLsuwbXhucKF0rdgwoSB3GgahnT3LxTg79dKd
84gjbJXEx17Vy8ZDPaZpfogwpfoU5rY8lIghUEB6FxoQaGMEDHIj3ZZRKe4hJzNjWmPmMrHBgMxP
j4WP+67MJne3DN6vaeL+iwE2bx0/Mc9jaf8E4pQeSIEBjmXB4pIq8nbuxHdwKglhZrjlKY+Iw7SH
6EemsvKpyeiXEyP4boZOemrt4Yn8GdojLCbXNnfFOYH6iTylty5UD8fcmd1jb6Jx7WiQQc+ky4WG
sCqvuFPSY8fgwS4I5sxFGEzOQl6ggyGLmdeHsQ7wTSXGl2H1okcvUvcLmoyjmcvuooc5NJh7NqOH
Mp5JiyZhY7uYGIGawSE+GHXppiwWrERWfZ3MuLmH8uDAKZw+hh7KHpLxLhh1WilYWeSsfn+RrGk7
f5xS/FIZpOQRCmKHkmRb+DEbhAMHBnsJf5vBzegYjXv02hbCZ0pfsIRccjHS6emW03n7bMqMbgOi
LNmz1TARZ4t9yUV8cFfQZI2rIyVLYkSKaL7jGiOia2Qtt6L5SNpB+ETDzTXNve374WeSdciSGRHE
97P5YJqI8FbSV4PV9THHMjMesQsEILuBDnZYLQgEf13arzUzoaDSC2yil9ohAt8qV9fcKG6lozUs
X+xijS/CD0csMxahQALhYdplW7QibPEt3pM4fu57/yfhh9U5E4b1qUMXMihOTTlHWs4t7Q8rhUPu
e9a1tq1PPJ30UGbJzxlMIv0D92hnMe/gLIs9KTWvXW0h+nN63YsO+/3UII8e9dueoM25ooF8y6ah
3rIUmTRg0Iera98YR+3XdOzsV2JiponjZW9yrdL9ZHIWx6g5MzaD1frOnB29vt/saZAHBjcZN+GW
JzqjQOHFXVKsal5pPLN1oTC20G6ajybL7sFZ6Y0UBI4gTiE3nhSkd6Ig2zNYqKc1bsrnuoW9zyDP
CaqC0Ju8Jp/eVfNzYoousOi2XO2ciUFmSMwCUbtjpmi/YiYKVEuMjKr6Rxw0SJgkAZuxFpjcHobS
/FGlKd9uxBRgbbSc456wwLE4p4OC58ZP2IiVaV5Pfg3U51DrGkZ1mPEl7cmroRkk3eryWwHZJt76
jDoqSVxcT6B6jnWyEmq94kNOOA1ume12NJlsR4vo50O8htgNfBEdxrB/yFsUgfXUEw8Oo+NO1BA1
i0X2BxrsP8NQqg30/IlvRTUlo9g5Ag9gAEFsgkqG+v12VRaYDR7HKb5kpvug6qZ+jBstL53deifc
+VtMhUT4DdFnUIcFahhO3rWz1Ez8m8+C6k6Tmpn1dm5N1kZlbcZSOh88M55eDykr4kxPMEFW7NNx
QTeaL/FutWnd6aW/9zsMB4Me4IgMr/kkKUPrbTxPIfuWXZ2r0l63Xln3+zCu9JW+HpRRfAtN1V3R
Ow7gkK+tf1zMrAnsjKM5I5Zn20hSZBL5OTLU93kQ5onQ3J+IM79R4joMVRvvAPLHwsDhB2nNpHRu
U9KZMGLsFDSxr9MKkJqUqE0El5BNjluZr8t92+PokOFgoQNE39O49Pwicfy/lJ1Xb9xKukV/EQEW
i8Xw2jlKreCkF8KxmHP+9XexD3DvHHlg42IAQfbMWK1usviFvdeWfS8ufWd9ExNVjrb9tZygeXUl
rkcWOzPbCTwzboQJuw9tXAwmtZXywEcWIJcBeFpISEBhBjboJ3vAhdk0fXBRbwvj8WHIxTPT7ZMB
8wwYYa53JsCQVBXFR1VE4zrIyaaea1diJ8RVkG7lUwHY8DARc7AvkGmgBGErbsDfsGvkrVnFmJ/y
g2eFPH0H6WU+pL0GeO9XziZ3ONutbj5G0CHxMugvVeaRZ9BaL603IfWpFpri4F4kb9aWBt/CLq/h
Ei9yKvIY2cbb9i8+lehUlYnYZAuUTNdHexbDjlBUubKapjiqMHvqqvhjEBXO2uqRkMfOchf4DjJC
wQHgZ9W3gHSUi+qwEDS2exaYrB/aQw/i9JoOIE7BD0u4O0ZDgrB1LboAjtbgfg3G2X1SgZXhBlx2
mpYyryY19y6pqK21fWsLQNBRU4dbVXF7yyyyP1LlvqQTID2rPo55+0ANkFw8NWAubR4nIUMki8l0
MxnkCBdIM14XuQ5zZDFcm/T/6VVldXkeFEkOmT+eVWWrq0jAEdyrudwKUJXF+poGrrlTDp0DDrZ2
1VK7bzNTQmCeGv9iYl0bYk+c719mkJao0R+DEP9vHVuoltti7bmFeXBymtrYGn4kFncSzmuYCNRW
BDMZz0PeFeeBzeGelK/iShoogy/AW9QKDG/8msE4Bc8RJ0V/rgvbWwdeUnBOOeE5GuPofP+uEtkm
6GHs+3ZL4jvaZDTeRXWhQvMOUojHKDLjZ+aT+SMbMzo0DoK1jvEOWPwdnoXuqwzi5Ma9kpCAG9Yb
2dE8llayc1GjPFZIsy4BMd/WqhcjtSi5aWdK/eSco3sEKh1D1Dfn4FQDBSK6qm08SvT4OzxsG8Bk
nj0zABUHMXVia7WGZp2yjioUwnYefAm6FktxuNxZueNv7C724MnSRvRuNa7t2jJehyT/RKXbIXCa
UKVnqGW5JNcpaXBbqAPTo8jmenFCRQiViGZKmD1owILPBlnMmCoTuTahRiNMFmcvtLLHYRl6GaN8
6EdAZMRR633U6ehVoxI54axFXxqZ4Sun9HyZCv0DYFPkvpiV676EFXs+Q+So/CZVEyLbWnse4/FT
MSXriNSus1mkdCo1Z+MUbxYF3hti1pCHmQKK5vTFHimgdeu84KWnY0fA55MthUUPDXxhHCHSHu+/
NMTgXaFRAE61dcW6Ja73a6UV4kg3jDHcKm8l1uHVfQhZQo08z4wyNnZg/Qicnrxw4aWkZPWPc7Cd
zHwgyY1hyZw0JxGP9Soihop62Y03DAMpgxtoiNWH2a3nS8004FobznMAkgEarljZhWFCdvPtS3Vt
25/xHBKPMnAswZbDtm1YPHjrLN7XlF4bFUXuuVBBDTri2ClfXwE6wIXOkotrxZjnPLC+YzcSJeAh
qSk1v5KIyC70Cz6pxmteMS2zxxiT9tDU8wOCQWzOaTBcWYkFa9uqogejwWSWogK/SjMuNybcgQ2M
jMxeRch6yWx7JmXTuyS2XR9SDnSetjAOwln8zDO/PDdDSgpVRJuU9sLYB5Bw89gn1GtsA8auU7ga
2CKf71/swmr38zC8qN5yz/0Sn0GsYne4FyAk3p1mXWebphlRXwqgsfMsjqx7NfnvZrpZHPB7qhSZ
xYIovuFn6efPo1udh9yQcH6Lr1qyzYuYjW8tnlA7v/UwJupDw9ADcJ70joZi9gPIx+Xq7qOdLVXF
QugBA1oDbKL6UJfAj8Tgf8izq4XqFx1YrB+yXIirMjBqjoZ74JFhIevnBK2SxruBuY+pd72nzsWa
7UNOufgzuFwvkueqLh/rUBXnsWo+yxKwpOcP1/s6+e44BaN9slXxGmRwsZdGsmgy+sYOl4jHQKdp
aG6NrEAZ2eboEPn1G3JoVoVTfI2a+WeBe3DnN58MkIczGKqjlNE10Ga1m3CLQIIe53UcO/N+LkCB
T2lHwFZxuptl73AJOfbH0jDlpTD6pzYPo6vS+ecwMgYqT/+rWlq8LF3DvhWvY95jd4pIdmSqUTvB
Bir+fMrPjRqYKcT06nZlMW8KuGizBUxuM87uWNXsOGjQknOMQ7VqMVJHrO9d0pD29HHWzkMXvwFE
ve2olD/ECPuQUYYrp5AmEU9IaJsyZ51fFoA2l8+f0m3CokSAkmOXn4y+zffwYmiF0j7eIVinbpYf
EZa0j1OWPvRMQS++69Hda+syp6wXoE3a2zJt5HXKvR15VfaeEB2bpoJBZp0oZia4dBEhYEPjWfnI
7ndIQDLxPpIAUpvjrcm50Y26xA3gtBtoor8Gy6muDSdT03kE7TLpxMWAci80B3XKAOfYXhYfmCUR
ATFwENady1EpCTer83pjqBwviAdptg8YVJaRfHUG2pmxdPNNbEAG151brUEC4LoJ97QJA9Z4xGwq
ietDNPHipgI9td+fmiDnXdBMMal0otNWCqKCh15+9hJzfqht55lcrpp5nv6oQti6KWBcwE1M91qE
1DCMgh8J9gP6YZ5ZZlYfCEPEvqmqcRXkjLlWDNvhX8cuz12H8ZLHZPiXm4vqYqTaeCE9fOeQbvTP
MKULqs+sPZ7LMem3c5/2B5RrJCkuHiUnj0/ZR5yO9hEq+rCSNaWV7RQ/ZB2dpgmvdCfpLnKD+AZV
tZDaQ/htiF+XKShyUR0gSyvEbSLIG98UmahUM2hzm3nlOoxtHJv5DvP3DlIFWbpdOeRbw3lLBkTU
TcG5gzo6f4IuvdOlOlF52TuiAvut2WcDfnNGQbGw8y36dKRwX8O2H978Vr0WnBxzziIqDq4SfgC8
GL3BNYHJlmgz2kxRfvGsAXOhnw/bHNzUpu9JDYis17YU/lHbbXQeOxQbwTA7J67TzyPjrIgp6H1y
L7muXbuqHmQbPTcOjbY/s4poaXP9wgrXYRT4H0kzeqiTmd4hgCPQ14Nx7goAs/eJRCc5w92YasuL
kQlaKSm+A/svuKNx1DgH14wRBmC1ungzVBk82dGhtyW5lj2FH8cXMy4nfEFeQ0RDJTG6B6QLOLIL
X5oJqvQwEKWlREl+0/IFcfAVKX6LQZKiJbTGJ7dojJ2foja3uHTgFeMg94IWL7FoYl63V51jkBbL
TADLl+8kR8UfDd/KLv7yJXeMj05RuKsW68VawGh5KCp/14Uc1W2LulwQrNTIXzD95CF3+zegKh7T
DJvuqXLn7dCS3J022j0zJr0Fg52fRuI6Lw06IHMq9WmOnTfT0NW+KMqY6cEYPDVD9Inn/7eiav0X
gKxIjPE/bmwqykMyE8/H1CZ9RSVAgFJMkGqcL+Mj39qX7E1XpeSF1m4vP4Vz+z1paL6pisTJih29
sfEy78ekG4jOyleZ1xHs1YqG57iTbe16qjbxWGSvs5mdKsvLjq2Bn68dO/a/AStWEPLqAyXQocdH
sx36HqR0agbXuKuZz1jRiX9Zrjvfm1+bJZEr9lkb4BE7oG7ybm2cvdXlsAs903qt7B+NZ6LV0655
m+Pq4g9RuqusKEOoIYu1PTAFk3P7wVF5sJN1ybBDDPIsrOKD6XE5+3Jmo9lB7NXj/DkFQryV6rOE
y8EjdShZ12bQ04cRM/VEgeL32T5jGXgyEd7EzDWlBc2jaFlHsqW9zL590w5vNel64yckp7+CZKYd
ZOp28fpxZ3KUfs5L61nHzG6SvCRdbODBwkdk7KMyam6g6ylR1IW7Q1zjCOFxELSQjHOq2jkCyZsu
5BZA8c+j9iFm96beIc8mzGVE2BrH4WejnXDQojzciDRFR9lI49Snbs0wjlPSb6kwnRzo9BhU5ZcS
HSWku5lE6+W/5ZnJXtRcM8bML45RAG9m+bguZ/oJewn6lNNjl9GkxV2xr9R0Az/TH1GNW9cetWTs
TMON+zDac6uDvsKBAIS0+xCEXytjQqQkAhtBIUMTeiLk9kxYr7aamFP71PIdybYrF2bAJ1X8mEId
s2srGIKTx8cZUYVn3YUVz/5sPI8gsaE3eE+0bwxhWQHO9YR5Npvta+604JCCGLF6bHA3uqa7GWti
T5AlsbJBOBTNMQVJVTePQ5bJiyl+kfT3z1o7ianw/aR7DdqofvGGT+htbw5uebKo3JkQGO97n7ZM
vyNyHNEutS8jds4zw5ybMc0/hi5vn7XcMsD3N8quEIDP0Ih7Ef/CpUSqbiW/5pb56mjHRxHpJ7vN
aCN4nHyD0Ac96XU7ykfIQLsWues+ivVjrLoX24KPTPOxxe+NrJ/L3HGMH4Fu7E1oiISVMK1EpejJ
jeba0tvyXjY7YRwQ2rmnseH2CU1xpr8hjsvALlLgY/PyrNnDH6qD/slN4hYJAIyDqc9+CFNodg/r
ZZXiiHnYidwbNyIz31qD0pzlu7ce44mbPupZHxhpxky8QxaIIjct34wyItuZHfnOTtZxqfyVM1QX
MwNSGoaOf71/p7VxSeA8HyEodEQGp7I/oO/4PGgPIwdTAiUXeH4Valb7fLl/d/9izI156i3jkI+1
ftB5hsysDX9UUuKjbdIqfCiD4dgU/YRAZfm7bvm7oQHj39o8J9i2oiN0HIEDxSX0cwkZeLh/QdOm
dx16nH/+LpgnsatbNiSuPcYPpvbiB0r/+ah1dsMMHz/839/fvxMm0Ju5r4lXcHeQnxindKUXn5RT
XMhvpEMrqp88yDliK3daashk3RITvIn70dzx77tr3XcIoxkIbyp4wMxYEvOEXfTNmuAMweuq1iba
8t5IltTivNhYc1VvxcIIJMNu3sIpxsuFlu4lYTR5IX14I0z/2XFmTTRFFB8sToSgZd7HLP6W8c6u
DQ7BxksfopwJmQyct4HOa1UW0Qcgmr/yIfooEfLR+Z+YJ7csJSaa54pRTjtJZMsR4/faPouR1Uom
W6xi7cktMtbTw488/+I4/VfB8q/TtTgM1d4SuC9T91MqFGu1sNnV2rn4E8NiejuqNqcjcz7Xzw17
1EQRgKL9Kl7PTM5WJH00LtFQBS6AyfBxDKtwXSTmVzBX5A+9deKby76ITsrGoTiSy1sRaSd6DXgt
TgCeE/5j9yCW8i6FgBqrDJ2JJVZjf7DtYny0a3wjtvNlFulpcr1sNYsMSYXnPqVOyoq3rB/U3O9o
W1FiQmlhtmYHGeto8lODoAwX81+zDVX3FDASJ9AvwCKbdg/GYUTZ/Umq0kW3Qn0QUzTiF2OO16YX
MrrqRcPwJcd1Yk55w7FbEayN+yaaFQQb/k0zXbrC5pAYxJDlxbe0V0C+FLyQfiYNyggcSEdbXofa
SJGMK3eCTfMtGckoR827FNLkZPnCEevBTxjb7NhaUQ9nIPmtjhR39nk0OfLHPASwE+wltF29+CX2
6zn6Qeyj4y73RW2Ga9A4JMqX7vcZqih2iiTdhx7S9hJsYxY8sTuuUD0TY2QmY7Vz6uBsSdB9nfa3
je1Na+Q3E35y9eqxJvLdlhEPhlSyF9RPPwE16rI1bQiWixqJnaVDNAp+7pBpOW1kkO8JcmzX09AU
W7NrT/yvX4Ye6xZs3bMVE1zb5E1N32W/hNiMl5BJc1vGPSNQkEqjqj9ZRbIf1RCteXb8VK55oGzf
WQmZjkObHDnhGcaHO0SzfALkUm+zuUIkqqpdNqudh2h1Lw33yXcHNgoal1UP+lP3utzSZ2JolLeu
ZvpoB/lGQrzcmqpFeBX9dBcoTAN1imUlmM8x3nR+ozdtYGJid+u9pfJH3JFr6YwOW/rM27WJ+cZS
8gvva1Q+ytHgAkf6vC4goG3NlgV9Z2zZWvOMKRijlA2BOBqvTGHw+QRIIrZdQJSBlTTHsG0O9JzE
2GvFEqZkaJ/0FqQ8UuwNDDHDFN8a0KI8/5RYl8TmbJig8cCxFm6tbOoXx6JsbvpdTsb0to8K9oZ2
s8kb2ItzhjAJ0Gc96JoFPfEY5cijQrvVBbwV6ADIdbiwiSLBHFE5YoOmbhshb9rGXrkGIf1UeLG9
DqA4rGcD/0bEWmfqDJuDkDBPJ2e+5Qv5wDoUK5+YcdKgxl4NvvmtTYliJkObUO06ZSGMF80ofyD4
leusZGg/w4snHOBD4VuHNGOWUgOi3LBwf8GHlK/A5RT290ynbFemryibviacaCuXyPpViKAGpIKz
GwLzrZoY+TDBWBFW+RF+WbhyX7NOYHtAUA+/6eC67bXIWNUGDoM40LCYlYqNWupNe1DtMXJ6nKQU
8aY3JPu+fKuRvKyHFtJSNTcv0xAR4pOjpCyANaqID9UxnZ3dJEcau09xnHwTISAJxWGc19PWj4Zw
b3r+6zSeSbH7YnESbWCajGBa7GeTcX3oMVy2PTrfKPmMuySEYWV9Lwv9caE0xj6WqzgZKdSL+S3z
s59u35Qk0gKz9Y66rL9kDqnxIJ9YNcyXogZWw3CIYUQ9brqsVbve6G+iAaoSG0EE1sX8lgVxu0nJ
N6L5KKD1OT9QB7zpoh+OTuv96mf/J5wDsa1SYzfUhJr9WZ52177/W5zmupL/3G1PEmfRv8VpVZFJ
MiZKgsYSTJiT96l0SmwQ5N2uw4EQCAvWBmMJi2CZLtgmKTa8xLgmNPobbMLR1gYSgVjSCfea6ugv
L+4d498i6sBVCl2vg8jXtf13EGw7mEM3ZJdwwqMmj/Uy/nL8iOTA0N4yomeen/pXXxIVzEQLxgPB
y7s5WmcOi1lDUJcNc0CLkokLCSPm3pqe//ICF5/e+3fPcXl5uAs4Cs130r4eVF/X+Do42bR5GlMN
1USO0H2OAHTywgHaDCOgMTaOd1Rp6pAlJIuHP7+M3zTGvE2uaWIPRWwMmvzdZyiwEhoa6eEJNQ1L
ijkBLklgXKbeCoeiM10+zBIGZlCk6V/kjcs//e83ACuaxyfjSVMgln6ntqy075aogyEtLCvphnVh
HEXeVg14eOZ08BATIsdvXNhpf/6dreWzf/eTheL85Mo1HVu998IJr4gLMlwUK6ioekT2dWoHY+MH
jTi0OtpPA/AU0Yyv+ez9gpVbE758w8xPtZdhH1yse9mYklKG/eBS5yN4/bk7p3HdX5UqvmYORTxa
h7/JU9+7yrikeac803MtaXPJvJenThkjH5/KGJ5szXzFmE/DoiAoWDpsEmn3NynWbArqAwI9G1LH
OrDmFC4sK/Sg6qcdqsR4sIoLdMeza0AgrbtmOmCTeirbsj13gAy6Gv2eK409e2NE5POPbPDgATcx
CwdWE6sMwcUFAztaOddZM4qOUU+QFMpqmjw1S7z++ZP6/er0lEND5pmua7FkfGdaLHK7MnmnnVPH
3HjVcAOvTFltq7773EgqwahmACzc+FPtJObuzz/7d+ktP9sVyqcnURaS4H+fbmlgDajfG+ckYC/l
89jsEGniRnGDjbuMTf/8034/rjzl+sJTysFu9JsHy2mlVaGWdE6RZfwcivJDjePqPt1PRAYrK/j5
559nLcfLu3sAaqg08URxWTET+Pevl1RZxeSjUKckCNxtZMQga+u9aOycULRl2LGsCCJiLtfaeC7L
OkfmJXnaFh5DwGU9WkGQPkpdPt9Fo1npx+tc0lUNWI8KRRgRB9bcavWom+pEDe3/5fiwfj9APUdx
fPGG2ZLv3n1AwNCCiUxD+xTGhgsxnvF93NQ30Xn6NLr+eBDC+CxZhDk+LxdBVUea88iMbZEjDh4K
kRKMT9BFq9SefNYZzhXs9kcrKvXrnH8IVDXv//ym/5fL2bcIDhG87Tzv37/nvgUrYi6VdWLUwIBf
se1QHilYKACPIihIOV0yKhiF68w8//lHi/9y5nElu45kAE1Wx/vnocvwlp+dWac7srTK52klPJQ7
PbQLIdnmB3U/XUXrEecZt+y6Fk1tPZrjCo1f/5er/b1feznKMMjYHtlBCtOhXF7tf1hbejMCHeg7
4kSCLOfVoh6aF83Pjesv3M/lB7pybjjqQ8M1ir/c2Xcj3L+vfR+XjkJQ57Kw+f1YWUiZZh6ap9I0
vzATLFGOyOmz8vaZTJ/niBW0VCRcZeSlkesXgxxOF8d/6Ly5EaSO1BDfauEe5q5Qj708MbmHE1KX
m3peIB9Ql3YRi8vH0RY30PEEfAb2SfudOMMz6U9K4aW3enPfqtxZYSycafxb8aAjvZXMWVYYRtQu
g/eG5taBn16k/ia2s+detoeu8vMzS4nFR6omAtADTjCy7lHNQsvDfxaCjUsbynS/FjzLRP4Wm/oZ
bHOzg4hgHwcRHDQsBC6UTeTq8aJjy9kPi8FUlwZ0p356Gwd5MMD4DkaWPNcLZpSi9tL0w8xezGfZ
2dBRxZ1JFKnXe8TSpy+tTm5dEwq6s1z85XL5Lw9sPNK0rOTuWDQQ98PsPy6XHA5aNBmBOunB9s5z
ovYoDb7FYeM99a159jQyjGRCMwDPHS+7ahfQ+ms3kpVszjXLZYasukJXbHXpHsotcwK0jCxLlhz2
Sn0AaQGno5utv7xw9fsdT0gWpyx2Vt+T3ntLpk57ZCvUgKe7TFShMZmN6VentfqWZfWbZ0wnktTd
azLPAdanlJ103t1anwRbugfxioQGUCaLPJQPlwD4M9NniXqwHuGTG/KYaIyXTvxRs63a9mz59pid
sRyV7Boa1lrC/yxjKEcrYWQ2ZDI2+Q4y9ZMYy9u9smrp+y8kHOc2B6M/WtvUipghs1sGUy2fRoNd
SFp/r/GPnjdjSpYEsNfuUDHBq4cJZNubJ0tMKRkZhOiw+P2o7iXv8GMWjBCecYMdihadl7KGL385
0t75XTlEgC0o3HEcqNzEd+/uf1wVZtWEc+/xCEu9g8+w56Fx22qLnA1/kb+43Vt8m2JRjSaFXUDr
Iqt3DBFFJD4pMXXyl9Nd/PZIJeNrOV+xEHG22e9fTxU1LC7raQaHroaj2yCpcN3tWJj1Q2QzSWif
kjYv1m6J7hHM1C6cUarnLos36MzNpYtE+JdK9/dTn5eEq0ni7PZ5Wr4voLzZQpPN8PBkhZFEZgrL
kHlFQGwBRAXApaOFvM51zOnKvH86Oikee7O3zoA25F9SicRv9f7yWtAaC1Muxat6d+ZnuHMA+JrT
SWmxsHhUfmzaah+xBgRQw4cWWBbSV/aem9YxxMbteG3GUD7qJIVkVmU39voB/5/O3lR0uzSTUXye
x/ntL9fV708nh4JiaUowN9EgvG/NIOdGo1O6w8moIVPinTSPmTYvqGPhVLJ2PDCABaiI5v8xCPyD
4e+rglvbj7LwYkTPcgauMbjqQ6jr+gjGsCPd3csu6TRcw92I0Pe5rMZsMY8/AP4tXzghsjMbSwxH
Q7m1Oo7hImnKzWQn9XYu/C9BTpr4jPyTAKNgZ5hths6qzP1NmCMIV7HNcHERVodVAPvBUygLnWYv
UerbjauOqpKAkKfM3bZW1RC9oYuzChlto0zbAb91910De7UXbk6SKcdKR5W6m4s82hAwMD1yT+dM
JYcTs9EAeSPxGwWQvfMoWQvfv5Tt1O76qbD39wakYKGH+lW2lxm3JO6Q3HmcARRu+m3WudYHMVHO
x4n+ACbiS9rQ4uoo3Rp2K444OH/VJnqQXs7Exuf1VYcwZZ2u8x/vh2jM0PBsev3LVHVfzGLGG2Fs
B5RWl0gYz40Fll+PaClcW191+YmFf4zngPRvB8rUvZOOgvrXmKNgj32ynUqeBOt81uJBpBHPuCw4
NLYa/1Jz/H7xK0Gnj9/YVxIOy9Jt/MdZFeU4ZFBzNacokXRroOeWGrocth4e4B1EdPYi0///7leC
2952SXbkhn1fb7batNp+DOuTlwAMIfb7mna9f46NPIV+6ESb2ZP7tgUysqiyMsw8/+gVVOd4lz/f
VNa7BgcaAaWWxZMQM5gyf7uncqwfoqqVzWraeK1cL79wE/EIVgxskf3usW/YRycMrobdTZvFrzFj
0z/CX/Q/xomxC+uBVZk3XKMo/0YhwuDYIvQAoeNoZNROPqv8OXySrP82BcpsAsBAVSXNthhH628n
PQGO/26fbH4XRzqO5HcBuUAF++/P007ZVNqItk/hWEUbzwjFac6UecogkGWr+5+xLIrT/bskT9dN
OUXHwQ3mU0z+AaPv5VsvQPK0Sr0s3U3S+Aicej7dv0RU8UjcRwrPWkEt4u8VmVhsnwoqg6qdTxYJ
zVXVtmCgkKJ3ZiU3SYKB4rGbAGXMLFNiR54iFQNsCcvxf781UaYYIMBIhSjkKQ69aauc5lfmTwYE
yHnk+d50a7K3SEnPyHoglKBHtpTK7GCr5BCTSH3qYzs4pci1A6/k1x5B+LfLtxNmIRYSp3z5cv/O
B80OOjM3+Yo7mWJVmk+5ajHL1PEL2GLc0gHpZ/Si6WF07L3lmchsxvCl6nhocYqhmKteszZDaEyK
Lyuree+GH8JMq71bYWdjl4Be3HCilVWHr3dn5j/2K/SCWO4IOVAjfqBuYi1TpnZ1A2Uu4KgEMoOh
aIPia2sSjiQ2LdAWhQYkBhZ1REtisdx4jkUvXvOw2zRoWbZjkLAqSFmwismuzz6eIAKk+eOUed7F
zYiIGRQUfxsUz3KOTkN5s2M4baWG7JfabXhoMYrdXyU78GvO7v0Igi5am26uXlrolBs/4WqgfWEz
j0Ro45BaczFk0V1ixE80FyWSewtITd0ya2rz/hYElfkaa9Pfa7TDte0HL3j+10nFPWQaleS51JTG
JgS/g9rPvmqYto9VjGC2gIO8hrTiHO92HR5bxkoPrK6MukdMQQwYJj3s8ri1DlyDGsBYiHhVGvk+
HGv6hYZ22le62DXNd7yzB9jP4nWwIYQnlTbwgDKSnwqVEU0pFrWTuqgE5Rn0vnAPKjLe49wicqOl
f/IrWGJJ4LwiGLO2MeqafZHhh0yA4bdeZLD/0R+ZET1itWIMJeyDl4biaGX2QdPso1GfrS2g6tMU
DWtWH0leic95pj7aefbZazTC0i7EV4or/mh19c4gee0gtcDKB7bVMbH4lyGuvrq3PiGcpXbOU3s7
1Dah9+F24IfGXT3eeJmr1sEe/8+E0kyQHXo1pFFU6hjJnu/G1GmR5Y6V/2qh72IJwyxTUfpd8rF7
LARQpNwgI8IbkFeRivgJJWy17z0uo7u7OEBhe7Phb6+NyIm+1+FXU8/O3m9Euh9C9H2TmUJcB42N
rZV2HZcB1+tsPc0oY14HNOKA8tMQcRJ/TKvuipFHcNqaDroRpgtuB9h4Bpt/i2qqftlD7CIXIj40
lXnxlZEfZI/vGR4Vmj0Mf1ubMABc2IF8Ri/Aj59reJupuzEBZsbkNaxtx0tXMU/etZew8iyO9uSU
L5AZ9Lqsq47liZ2u5cyGNU8X/RHWW1JXSEPDcoqAID3YuvARDenl0TtpxLYmEsg6vDAsCeE8cgo1
JjcE+fTGrpZJs2mBIWx6FlhXx4IXDDfw7EP8vXIp9LwAiUIPZ8F52E/JTwKR9BltX3kxo2hRpmA4
SRFWXnwCE8XQXhj1plsGkP66cmO5I5HMXadGoY9e31BlOrp6pa5dF15uP1ExYVnxm2veduLBl0aM
J+IZ4062wgzFGdM0UJH71megYo/Dmd8/BI8DZMv0xlus8umGgirkCoALPbjVTtmhdzN0Ix5LbqaK
dnatEWOeInzwywB3OPWVcYlhDgaaJVlnfi7KkZlcPrwmlh/wpJymTVvqRwTE3kuSfOfBwIa1kR7I
X7oeOslKW9g2EfPa+xaTRR/0CKFu/igaMmOU2JnVBDc8zNPTmOpzNp6AALlYS9qvMGzqfZRJvdZl
AqMbWdK5KLxn2K6Kt/Rr2Omjj0/mlPiI4CbE77uItfbKSQVIxLpfWNMfukauR9xW5wg1+aHvyxNb
xvhsKB5xta8CPCAlukbXpqwsOVKejUTvSqjhBN76j0VLqNRYm/U+SOInO2fU15bc+EWZ2xvDxJPW
oTA/wr03j3rKPvDI56BCo8q7vcQi+U2HIQl925qa2MeCNPablGXwXnckqcHpum9T4xIVke015xLp
dLQC2GpUpPkyvXrwY/kr0c5mksS5oAvAJa1GtY1QTeWafTfC2eI8ZZTLVbBxcvstqCZrBQ3B2rWe
om5Ok0dU93wMMYlEDaQHNsADzi9jr1OMArjF5gdWkgzaYCZtSBX1dyG25S2umGwfzBVeCR92am1e
rc6UD7QtaNXg0zwOtcTJj6wVbRLkfXIvi/3Y1hsCGbwLArpuW6gi3CHdMkmJ461vU5ILqmQ8Klnh
OV/+aZbC0VostBakO6DS3PHlTnRzOUI9zqCXytIxyLhuRDxxs5VULxVHZUYQzW2einw/9O2wnmsH
w0mfYPEJOo9IRVNseSch27oKLyWRBlhGogsQO1R5M2RB0//oJA+E/bhfHHgbDbBK/FqFvYrHoX9B
pba+a3+LJGLNEqqvmeugKozT8Ogb7bYKDPua5fa0rfv6Rkv5w4qqgwfk8ijMjU0pRWM0/kDOgfsw
a57gehH8UAh1sDswqYl+sJhxP1rNRBhNGWxSnV6sxvQPVp2Z61kitYVVScCbHsSeEm3bRbNzaDBP
rFxGl8zi6DpCAp+ciTFD2/QA9UznmCUVILnKfrmvZbpWJkfHqMlNi/M3aaLgaHvnQpzg2V7E1qNG
t5MmlyK266OVdKyTA43Rum9thHnDeJD8FJGVwxm61j7Sobio3jnPXvqjamP/IUAWJBnw7Nu5vlWj
TPg1gom82rk7ReJ/2DuT5saZbbv+F89xjb5x2B6QAPtOfUkTROmrKvRdJoAE8Ou9yO++5xvXA4fn
jopglKQqSiKBzJPn7L12HKbLsZ6D9oK+DEmx3Wp7Js9AXnQBr4+XIwPSQCsIgsCcPzeEh54d7BPG
bPinTrihT7IR3D718+Es7zM0Rl2VRmKRJ2L8fBJSIcgEPTnK92FI31raahiLsOsMI5yQtkYTWF4K
jsCMmOejadUVEZ9tGvqV8dTSHcmHv3Rn0yFGsEVMfiCaklUawxx0dAz3do313m2xvqu7hRGHKD5h
YTGoS7+RFk+7trduKFrrcM5FiwhgiA8c8tDJY41eG50vwAYP7TYznZ9ZbFlnZ5F3o1K+N/XyRzwp
e8M81FilFVYJD69Pptf9UXjuS1C268LOtUN8TxV1G06gRateakvqx8FOQoao87qf7ZpmsdwZ2H5N
SvNnenuv1Wzqx3JBr6LiYg8F1mG8PY4RhLL0gpxkoxbszQBKvJMx9BhP1Jgd6D8aZPGx+tIWrDgw
OzdXy95ZxsVB0Ty6EhrMDeg2e8tPWUD64jIsTnCldeJmCCgzJoIILBn7dXL8ovvXPrlPD8BJUnjT
7VGHIprelIGVnqj3LZZxJN1a14tI484HFLeArPYSNIUDF+dC+p7dD3tEHjJMLH980gK116dEP/eD
JlHCO1CGHJdEvtS75rottlpFIlS8ILyDWYBQRWbf3lgs+0kNOFaD6lkYBRtapb3oQNq2uSUDlntg
koujMINn8T6Yuva5JrHPMshfZOdMdnHL95rG4mO05EtXEWJtqPiZbhF6qLYwryMma9pDAGbmXCLm
K/xqJwtOLXibsOaNyzGT+nI1B8AD5IZpX7NVXnEiDa7m/YlT6Mhoq35yHtZCYfanTDAd7Ra6oH1h
7EVRU9/YXBvl3VSFA0y2OI9GV6qThT9053b+N3QAE+fYseuZki3xXB2Kpmsj2wksjBvQnf4WAUvg
BIhHGadiLlrB4lQHOD5vnWNGadCScQUvfZ+l/sQoYHjyrcr7qbjBggVb0FDK+pAgjnxu7wGErCb7
LPGxH09DjkE9vu8ZHLWmKj3k9g+306gHa4kkuZWtEfZI1g6y7bJ9Ws23pFuajW0v8Q83RW0zuSvV
5OMtGckRcXJpXbyFXVkg/Z6z1LzFln0NHLB2hrLKEzntUDvK4BUG6zFD3nceOpv+xSyeHNnKp3FE
ETm2Czx0zg+P61ahCV8rAcNFDih/B8+anicljEs+WME7u08QOTN6eIw+m7kFSDCijw2FN4gwUPN+
0TjnccJ+twNlH7VKx2Cpm/WWd+aDEEaHGd0d25kD/A9Qh9aiSp7uSJkW0u1qLiYbQJM1vVQ90AJV
jIT+YOymbei/lP5nvDgAUIzgRYFf+Zsrwm0t1nIhIugxLhhMbE9cbZgXm5gxYg24Rdp3RGkhVjTO
0FzV077Se/ZJYYOoGcFW3zNtm4F6oOzIrPLLYtkGd0Auaa/2ia1mhg9hIkBq6z+0MoKIqQpAW1ER
XmVOBDUYuCLiybE2OSK9M/ktG8Q8xbFi2LTvvf5kTml3mBiy+I648XSIf/MZCXNRtNs+QKox6b22
FfPcb5tYf6mZARxnGtKP9tYi07/qkRlugPN1VQ1xfsJizdJsuq+M4F9VPV+EhqvLpoKba5njeITr
rMkUhbrA62lsiUqQJN7ARJC5AxYYD04nSxnFd1cTVn15bbtRbuskwGdl+KRJ9OMWf7W/MWl+hdkg
f5r9YIEkGxemCSh3VmNyX8PqWXvTkS8nDicDd9bD0jcvDMumz9LBgjJvqrJ0KW3JpogV8vakJSnM
ruVF9X1xgLt8qPqyOfrEXiR9ByY3mXB02EzBGot52AOR1KOfjZBtEYtWkHJCC+oCE2dTO1I8WTmF
ZJyL7zkNZkptdFmkzkK4rPB+msxd3GwiSpkBw3FMeutQZQ4Ns8aBtN/42cmpSO1akvPUpWqDCSBY
CUYlSMDBnLgMWZ2U17AGHr2mb4HdbFL7wRPuLounS4LgcjeZ5h9PzM650v3T7OOLkDaelG7O1S5F
lhnqmvVloziOXE4UHJrGZT3y+u088a58lgbTYlsflHp+gKCojXRu/GBlQGZ7YCaQmhuXeM5WY5eK
s+YMr4RsAerpBaRP3yW+qiMGa0yMkkSpTaya6aSc6eBzhji0IMAGlHURit8CqpYrjl5uXg3ly2fO
51yed4NslV1Gvzr4RWBf8eUem6GcEN3ayY3+/T3Mt4u8JNHD3kNWOWtpdxJdSySp6K4GgXIfwwZN
+arVE3GVCNEBpa69cZHkMTjHZEx558FDbGKn+VKCf/iwHjoKtuo01NcCq1BoJKgvO1wVq8Lv37vB
eh2xIWMzmoGd2Gsvj8GEwSBas/J/V1qKB600u7Pie8Lkdt61JviiVll1tl9usdVS5tLU2JaixkBT
5udOwk+/nzJFPf/dKC1b19rXgJelweh1cdi79HvXkmjQS2emFLxD+RJbvw1gXNjDSZ/1F2dHIp35
4cc/oSh+JxOeGdtTcZSaZG2VBsf+ybT8CJulEcayTzY423YJ7phisWRkj7Bj0iA94xz8BWEa6waN
gZVrdA4ZaziCEEzjVjNfC4uWmGEM7q+FDMsvbbGSc5PWnHZ84zUgs1wm7qc1OuPVzMq90L3ymHfV
cyI4eNmWDfclnp7IdtdQYGkk4hJssZZZ6++z3jzKIZkjqSzn52hkTqTNzt4tauvKWfTEJd+4ctqj
RjFDjbif1aOCa1hdjYzpRYbqmF8pCEsXCKM31mhK+mS76N6f1KAfhSsTo/eALEDN3KskN61Tj/Nr
o1h2Amn9kFzrqzSZ+721jBPOKq2OAn2OWCayTdarozkzAh2N7vI3CPIuIAP+NIV5rFsYHOhKTLld
hp5D5z0myXAcB3TGdYOdhSQavcpfAiIyIesgHETtu/U7UobRv7VrS4uJZc9iF8NMfsY1RphevNSg
d7AILcv023OB8y16HtARnNK7V/C+oMtfbZ6JHSwRrOfj8q1t4fLg+AkuyhzUwVWmWk9WOoYPfBdU
AdhJE7L9xOzbgzJp1j5EkwyKi4NL83JVOABdnGTa2p6gC8uxzq9bubUVZXdQcpxiC3JH9Lw1xvJV
PxaRmTT1YeyLn0PvZmdK+W4lXIu9i7ppnzb9k+oDa29Jjy1l1h9NUzp598/pYj4ZlZGEllOPm0SN
n8oW/Ub1ZU3YGGmDcNxFFPiKg950t6j0CqFNKvXdY8cfekgSTTNuBKetzsIXxjWJDRWo3VRW6ocr
zX1m43r29AsmWt2ZCK8iko8lArwYVg3gptMNiae38gSTUl1E02CSVMgiS6SnPC66/rT4hXFRAkAI
+YU4tpXi3uEg6t8PO2UffwsFNcEXA1dzB2TDd2Sz0gOVH2zQX+vFd7flfZio483jGKWQ0zfdlvmJ
tW+xB60WiBm7eMFYZcTdF1/D/GIOUZ9lxkmq7mKqyd1rMwZweum34NBc1xBbXLpFJKQqnC77vNBl
KI2WxEtXvrSlKZ9Lkdv7yu5pJWrVTVxc5dhPTpGchN/8pfulH7Wj3W19xAk0KvxhQ8fXeO3YqvY1
U49GNLfSgeWmMtx8MRsCBvM9kub5OSvBW5AKd9dvZOf8uex85+gOpRGyfNw8dwYXoLpkbeYs0Us6
uycq0XG+0kMOLQHDI4d2+oRmlSFd584EHSrJ3VjMVwuXG8Zh0vvwQVpPms9ia5vS38VAZsgFxdHI
WdlhFHG/cjuoMFh9hy3wUwBdTp0wCJf2umHLxYetSHyaTI8o44F9TTNpVweZ+6nmX36KO0sjGOyS
E/N90QHUx0H9NTg0TebyVVam+WaOC25T9I9gPdqj6Yy/OPOnIaapipnFkl7ZrUKbGLaTBFSysXBt
r2hrw1RI7GfhONHCwvnSsBjNqX9wKJoIBLK/W8IC39Eb/PCNlnCXQPx26HcmxZtf+9ZpGPT0bLMg
G2jKTubA+MCn3bJz6uU3cOcUawMRdqi47fc4/uRE9FrRMXpuEujWWVpc+6HUmWRk82ZJUwymKiMj
IAHPWtNO1/J4fhGtzu3Tzw4e724gMlMRobbQk0rdRD7h8Xo3KYHOVnvSzEzfGiSAkMqTFgPToO69
cAZJ7LjoPv27FSFW7XTtukZ/Ukb9Az9de5sb+aceoJGZKi+3hdK8j2U274S6Rbs0M96PQi32xuTo
tZNDkFNAafKSTLcBClKz9co4tLz8nlJT4GpXMWsVCUwFxqSuOAnU04c4W2gAkje1YJHBz4NMlhw9
m0ZXQKhyatYvKp8+4kabNikI3ROBjUfr3hpx53Gk2uYwVzVivqCjmy8mS1moTRNd3WF+K4bEvo0z
T7yy+dG6TlHtlj1D6KEbX1Ismzt31Lk57h/ObTy86MHedkv9WpJa3niN8ZakKvJMvfoUTFe2JZiK
jWiM/s3rqj2Ffzi6uN1XUYxXmesRQg2oSO2n0c6fCujJexpgA/cDPyJp1in74lQtyMiCytl7PfQp
TvG+2x/J9AU+zPfGAULsAyPpHL8D+LrBjbbP/Pn9+zauSOFbF/xhv47QWm7hVh0JBLr5r+WH+4tu
sNmuSOhQBJzVkFwYG4U9FUQWZmtg7E4UsApDB5h34I3FSfnXTL2gY29hFYsQ1ezWDqPoEl0+LzjL
Vj+JFFiTYhVNkblxDt0+u2W38d3/Yf0Be0PV27qABWnnrPGI8mH+3PXR4DD6iIpq439PjKt2+r48
zjd1M1/lJ2h3hpEFnihyPMSaxnVM3ntDAuhmUFt6+bhXUYLgINEv6VzNZA2mr+nQbiRANNxSDCqH
1m93gBDHbZwPNlZ8EZDoMGt7X9UXbHfNxR/ST9VUEzeqGzG3tr4LCoEV5awGGrTwdkndnMpiVD+b
FhjAMGnNeUZydxuU/r4k9UaqsfzgLznKpCahxszKDzrJa0cgQSictMNbbtsf1ujSMcspN/P6aGH4
qPkhXj6g1K/w2MybW69CHJmHWwG4Kn65eU/4KrtWuaEj5+7weOjstjt04D7//tBLc/qILa6f3MzF
wYPadog7KQ6PDx9/KySXxlBVJ4Nx2oHJ10lLTxWd201nTs0haN2GeTl/+7cPBdOR3eKMYU644KGp
PEgeadLxaDAv20yl//z4yhK7zjpzBB1io6oPcW6dPAaEm8cX42asD92YNCQOVielTO1fPt/WHk04
PDi1Inrw8ZDkccXNzcP//tzjb2Bt7ss+e3aJa9m4f09Zs1/HS9wt68eP7mQt50pmuuvEaLHhDO0h
lkmznXvyWY56aw7bBrzb4jj/fHYps/rv7/Nvn8s7AE6GKMWaOenbUnfpRngmRiaZZn3IhgYRSuvq
AyefmvC7Es5MvmzRMZosPWaKQ4hBtVnq//rw+FziiZKWXnPU7q/644F5LL3TLCh4nNwJ3I2GRMLS
WfUJuoayJfrmUNy/kWK8/7d28P+T/f8vZH/Lse6Y6//6P//7X9N/S343/wfZ/53RF9hXIkV+E3sD
H/3X//gv//xP/yT7e84/TBtNhmuiCvdNJDT/Sfb3rX+QyYMiJsAd5NOJQ6jzT7K/FfzDZvqCIFBH
2WEaOmLOf5L9LfcfPBsCGs9F+GGarvv/QvZH8v1vciAb6SLGKY/n5Mcgz+suJfwXORCAlgYIVoLf
ZOmeULzSPyrqPPLYRmlA9ZDgoM7XKBy6LcjTIyMWsj2MrVs5drmqrLhH3qGGgyLabm96l2YEO2BO
avdYR1gJi91YwGDUvfFQtdqbFBkmRO1tMTD6OgOtPOAwpVWiMQCBU7pjSPzps8d0NBn8Q6fLF9d8
QzFMB6SuYE43ZwJch8hLL8WfZREfbTz9iL0WTFZglKs5mb6UvGXvwuEoKtRxycgP8sz2K5ek3jFo
OFSozZLWfc6QaflS0sByrWjU9vMfarMQ8VC8SWRdwG322M88n/5MYXoHpScN/MAa/xEKsqb2yLNs
bGvnewM+5Zh0QyjccH9tf7/Ytkslgq4+aRfYdzM2rrr+41U6Ohb+cyfA0/BKq3Aeup/5VMarscif
hf5eBr+gfb1awKTzLHibDCtATfAfCY68fc9ZPIpNgkPjkN0fiL6stJwkFAc7n6hARDVDAue8v+vi
EHWuTL2edfKrcIVq0GLDCfGZ7aWhELX9I9cU7Agaov1CaneR8fObluVGgsseZEP3owH1aJf1cfYI
SccjdWozl4YivzbEXe3ASHjlNHZ2w0SMmRmWznF0NJh6KZmAdZDsrDnJrjQmf7VqHBBq5AtMLVgv
sz0b7zMYrHY2QrPTidlSJDjMQBtwPidViB/P2Pn5k1V4SCwCten81L6Os4j3flaS1ShI0i2C2yMD
ciAngEKXaUFbv7XwMg8BImTk5wY/ip0cx2wyjTUw3ZWYfBrqk8b/G8ttA0wunUcuGuNriBF3xKJQ
yKbMdyfD/uai6j1kkyAEjfaYx9vvw4SBRJts57z8jTnsVZGcqZLm1+Jr36A8mw1nOxXphAwgfokw
JDa0vtZz7Vjb+i4zM5Q4ALVu6Dz4B3JAAFFIJ6z4tVZjXTw3qIs3RTISalZVKrR0f60ru9lPJGkU
wiYCHH7eunGrl5b6YNMY8/c0IVR97OLBMJ4Sdyy24C4Q9k82RA8z71fwPuvD4wFmyxAumo/hu67b
g5bMZph0dzCyUfSH/v6Aq3hVqdzZPTbpqfzMRECqa3WKAaav7mlWFSwYksKTvuiQGWA+x9btIX2a
aFZj6wBRVv6pMnI+H6GjGSGnLC8ZL3Tzi5CwD6aa8SYugYR2Mpo6CGY5I6C9ip0VwxB5eDzEWrkH
ZqC2j1pG3ssYhECLla6nKm5CT2Nbz1OMmsWI/fbuU+eoaJAH1p3hML2BstjlYiInEmJjhLqQg8A9
QTiukibieHMPIk3kkaTjJwHJlJwN9+LjlMN07VzwpmtbNyhDreV82glcFySi49aFC58k0BmtRh1M
6INlXy77vgkIzNb7/ewO15TG4ro1bTrJLdkbePd0MsNEJKTW7KBTM0mWdrd+pKLmo29txKhzJAJ2
TEAz6ElAZn//nJnzwpBVbcaGGG4Ea83KaqhLSWGJUhJH/FQOG8k/MjwUDKIq5p3KuvXyS79n2Zr3
h3ixVr56LuhJU+HQazL6dc0U7WB5PjRMj5fWpWdCCvt+YmAmJ4/Y0/uF0mkGFN5YIlijMAqUgCSj
meDf65+qsqrNMBu3hGP+Cms+ubC1/J49M9u0jTeHcsBYTLPryYHyEmoe7xIDeu/gWRApHxK2Emma
OyyUPpW2bPt9g6bnZuPKvPhIFcvSW45GHrlcvBt/Et5hwf8k0qneQnIcOUIqjxXBD3M1GwdK5a2L
MfVgOsUvc1ZJ5LpJHTqKc3gv77H2rr5JZ7IB7gXtJOyzTFA5zUmtTijIXmrcZttYFk8FIXKXCXTH
swgQrhlCvM+iYd3q5OfjoyTFW+hZ2RJa/YciC/hsYk67LE4m1miUUYcZhbEbmJmSZpvwqscukNRA
10KzMOyT0Zm/+zE9VKIRTwUHbJtx/QjK7qcJ8jwVkH4R4On0c4UM6SVZH7y0sA9mUOx6O51qwj0x
8vdn8mytTb2YaLiDFpt8aWXTyo0Nugm020Cp4dz38eFs/Xy0V/Q9uOqmOAlrG5GHXmpImqwKJ1wD
EoYLXwLZ03Ngog198fQbm7JzRDKA/pPkgCidhptYFp8lv8u47BjkOdxT52ZKvts4h6SBenxXGP4e
o6l3MO+R5C6J2tT0JKMIRa7AVHzI3kasHjfORnNriHxwpkCJw/1CnJ9hziOMNS7pYcqkl5Ep83dk
DMmKqewUol4cDuzpHVlfpX8IuvTDdar6lAwkK7dZTNgGZ57dNPvmAcybD8Yj6F/uiSFxKa8xcR5p
0DQMN3RSLHpzRFa0cOo0spYcol+1xS7SB7ynXeEfVWYzZa6C10wZ+k5RkbFOIIpeEBDvSpBIKwOl
4lnnucLHF3gJ68ijncSipJgAFLc0M2/5MoxM52t328jkmcSFfpURCndxieM+t4KP7pjVctCzDcTj
1yQhLUyz3ukVxF8SV8o6G4v2LGAuj3nxgur8YHj2ePDx9IbGZPQHUhj7n4IQZF1ph3SRVWTJMt7m
tl/gFycbeJq7eKOL/Ng/kizG1p2elSX3nqfdctUETzYEJ7qwcLXlMbDQ0wwjrK/JQz/QzLyryyAo
44xgp/z+tfGBwY4Vcit/BgY/BKCY3epauMwpnRHCg+/Np7o9DRAawJfGJkSO6ezRQAlTEdjQSe9y
AKk2WXEdJgsVmz0mCGX4Rws94RWYns9h8ZObgWGyNu9T2B6hfcslG4/WC2/RYUndE9Vp/6zN7bJx
sVGO0BpDI6gRdCWoyHPkU2hYTrEi7IFdaDnq4iVdiIVMTVVe7BihwlwZzdGU9ouju8kqY0iE03pO
z5rL0up/zXWS3CgiaCIV8bQb7HSbkzWxarE0ocn3hrfRxkaBTLg5GFA83gafKE2ifEkmXuBP2Nxt
Mzjdt8r4sQwG/i7F24OCqEqFdzYaB3GAP9PKMYEEEWubu7vcWV4eLdseWdG215nCAAXyrcE9Bv1C
i8WbnFMLVe9BkHsQcPN8Ocf1qBGQQLrGmAbLZlgQZgQdP4LFCGnb2pl1UmPq7OIpOOkT6RaW01tv
HdfXGjPAHNG4+0m/kfYMgky46K2zy5OmX0lLIZ9qsoasgMonj0pcg3x+AtsgXhfwd1HnWcO58LTk
gIgL3tOxzYEem23uvaH8+mLpW1lt1r9lU097cwbBm3LFUYVV0TLRYqnSDNJNV/31kPBYGsHFSz4w
SEIXn3yZRT1eU0rEaJYIEithE1DFDnmdB+s5mAM6P7PhRVqDjwwZprvhDA8ChYCkrSa9bjWTQ3xI
JrwZ+DaIuUiSIlwwN6yRVdFXbXm6opbx09T0H71M6bfDbmHIO/GDjXb6yxlbbr3WfxOLxzi6YD7m
iTdw0ALd+cSq3i3tp8zbelUbGrJE5y569VwTpnLz7VViPCSzBZK9AeJRy+6tJgKJ8JXvXImr01QA
KVjo7cZ0w3gmysxg+HwfGHjsHsAKJ2Zlh9wd3tOq0MnKqUs6A+0d0advXVY7lilhrmJdLuds+C0r
9G2AsSmeUrZzqDVMh93T43XVtDSgrUSRHIuPOTbECUAiR7lBGzejxnzQqWYb8dwM5Dt1jyRSFyHB
nyUHPM//kZKvlZWu8zSDAFtbyJaKRhLuEVQ0Z0EtXxqyeHmW+Fh3TOA8r2HmFiTmlXERTJdAJVvO
fdEST8aPnrMhCpbnZEJO+RhZNFUq+SV0uTfQI69yQn2Qscy3sq6ZsdUS2fWSVqHeAr0ip8bY0tL8
M1lNipCUoAHLUx94btQ9/LDc6zHydm7//bJYZ99IeyyqqGElpLFFZfFtLEERpY5zigftT91aOeo3
OnzNPslR3D5EFbJvlg0X2rjOeg22H3bOnT+3u5aQm7OpzSe8ETvJYn9lWEsqt5/OIdGS5THNqi6U
vKKZ7mpnqi9MYQh6YWHbK+HLPZtEdwAnk+1rx/lO1cJINnc9BgqMKoZEeluYaRnIoqo5T6X7lA39
qwraYkf560fE8NzHkckJLSb4UojsPPPCLZEEO7nwzF5n/SEUaNh2pk5z1K7zK8sN9UZryGeRT5hO
03RcV+AFI1ZJWlBxjg3CAlbkJdW41qgwYN4nlwlq4yX+OzSgCKTYVTQxVnLSgfdXNiz/2XvKpNYj
t6/JgsCRs3qMFO2xQKJYnhdmB3fahImmpiE0PvV+oEvdVsIr3+pYv5KScx+jV6d06Qben2JLZtYq
vft+8zbnd3OQv6JD6iKnoFvokUZwqBlFasnIra7Y8tUdt4gv4jgUCy8yDBQtL4YnUqAoXI0oq5Fp
WG3/exns7jiatNVk7f4UCT5VZY8dOQO9ftAW2nAKhcveIGqHxiHkH+kOT8XUfhoYlDGvZQlVnwUu
qrHLrZYnKhrnkfkJmrm8yK3djFUk9Ntx2jm6DwZorm5ZOjITaxoTE7LfH9rF/6u/p0Y5szag7DGP
MRMwZCiFOnmxutp1HylvCUily4fz2BSvWvXs3OmjRM1n5w5zNuzO5dCOzTMk+WDlBwl6bwjq56ka
T1VOoZfaHilAbnBNnY4Q4HEDUx9TdW+jSPJ+6U0/H82C7CAvZ14NkumgNy8KwfOhGPlSbCbR4JbJ
vtLKbO+bimM3OmiZaO5mllb8ajM2ToGTRdPSfvWV5AoybrXw0k+6xnRxug1+1Qs5BoiDkeAgW9UR
4zIO2wROAZbkvuN6seGyYpJr0c9opMpkYKoOwpUTpb5LfDjPNma81AVF2d5hwbUNW7nx+2OOZddo
DApE2N5zMI94LxmsuCVzM32EDWfqThbVRdVuejT6Egpc3jv5F1u1GVUMng7uoEI9TYY9yig4VJXY
G7bLhKUeSCa6G5PNGkOFrpkH943J/jQ1VC5EIm6mAHlUIUGIYNt6d0VJWUNwbWjyegO8MlbttyqS
6WlawMUt4wjla3xNm8He5gWuDdXB1Mrs350e/HZK7F2VUf2FIlHsoaZugjZ3zxyG0YK4BPEiZjXf
LXufGkHwZgb1T4ZW/m4JIElO4L03/kBLBeZyjxKMk7asj4NRtwTKDO3P1JAvvBI/bFmpfZMdKQXT
p3pBv8T2Qyuh/JH2CD3q+SNOFmfPPWeFc2dXz5CR9kGTzHvNy0/oC94Neh+RYTNPd9Lm6nCLHzVN
MZEUAM+W3vefkOOsZGDuE0f2f/EQLi3Doa4Fbp8TfFGOGw33Bz4FZvvOqFCx0M2eKJfIEZAmk13U
DwltJ1eT28LmFZ0VbcPYFZ+uV+EBK+wkSi17lZDi/Vxr2cs0UnrOQou3ww/i1kaO7wOcKOy3fC6P
aLTBeKvbja5tSjdTm6Rw6A/2LatbnwE9LIiXI3ZiXdFcCeNqmVEb4HThbarwo9DwG42f3VI10c30
pg+Gh6w3U8NWOOABwdu75i2fL4MCrsPS79zKCmSXUbJRukP7FMvGP7q6N6xNzacic6awE232aUI+
5UBVfoGiiex7tOAApPRcBVZGpY4+SU5MtsFvWby2dGLkNMirodN/8fm1QhyGv5wCnjiS9YoG/kwn
Vavy/Zj3TzWa55vULGvd+Ro5dBZtDzJSht2S80u7maaHE4pFyhoj3Qkuua4R6H1sJnTt7yrh1G8k
XWjYcoTXGKQ3tAVqq0rRs/ujFGG47ZxhXrQRsy+suL75s1xQinVEWtTlxJBcMm9jVfaxorlm1VzM
Ij4xy2+OuQ+pxBqqV1CI3P9Epw6D/QKQp1l1yHHEXboVgJTuljisYBTz+nfp83h/SBH/dF5fPTnM
KJkHkWHTAmplmIFenr0R4wkKWG84yLwYIfrEMynxxZpkpbNJTHs1M+DrkSyvJK6atYbLEkIDfCTR
evD8uMKaNiOnkSTPoPswBvvCkOfnlJlfIhm2InYks8H6KpQ1QJdixSLsMC1H641Xmbh1NVwds/2c
YpssLnrdVfa0sA9S54BnYOCObBs6nFV8O8wYK2pFJ7i1fvrqmkxFV/G9+5zgXrQxShFInka+DmG6
pOJZ1bN5nVzygExnO6jhSNsa3QdX4qoGCcN9/Jao+VyX3VuKRi1sMu2tLseAsnNIad22d2FEyi03
fFoz6OrROXsZRVOTkXRPHBk8tgAfxJRXHwh0wBi3zYdDb0Sj3sDTue3mESIbjhFj4n+1zfJpZjcI
d0xiyx9ck18k7pJ/VYN4bF352eMmgNIZvwdx/lcxFfa20PRjOw9qxx6/VmwAJjhDQtopss3ZXpm5
8eygJK7oUaxcBIVhUaKQuV+8dkp7RXv2jK7lR7E8IsrK92R2G8ToNXmDk42TpzK39oxAMPHzN7uR
e8RneAIc5rhDo91j0mi6GtoUDRJEbkPPsrlDnPU6/xzoD64KG8ngMlrrXvHL9tXyp9TIdUiWkGkl
BfsU+e3J9SOjcHhj7HbYebIUCC+778Gfvj2tpW1M+6BoWWrnWd8hDneOhhEhpAMr3Uu8WHSTxQS5
NYu/ljuVTeBARIZ1GXLfi5LJPlIzmAGD1aDbobY+mvf4WxspwpCgRnVmRDKV4d2agi7NKGzmDb3a
+crBJ9zIr7gAY2yQ6aQvnN5RVh5nxiGGV+zs4NApJFMNbRYO0/dc3AaVbnYUbfsXBrPQXbJsI7qx
PhsetrPlW4d0GNJNCTZ6PhxhlXwntpL7wieztrLwIc1EaXQ+KZJZHiLaW0uf3D+XL1kuwipSmfBf
tfJ3DEz4umAVQm71lzLt8QeVCioErz4DR9+qWL171NwEgCUpDW8qu8bipRXt5CCyG7qvIgbJMmge
QpOZlkOnLf7G53dDUJKseoeO9/9i70ya28baLP1XKmqPjIvpAojo6gUJjuIgUoOV3iAkW8Y8Txf4
9fVAmRX9ZVZUfV2L3vXG4UGyaRLAfYdznjPhnVg+uME3YJ+omTwo8AEAHkOXOBbLuGAaSE9osrea
2b+6tX6Uw8Gp+/y7wOvm59ovLTH6Yz9zxWXLdAER3WrU2HSLLp94UKkARGODAtvRibwY+pfIU2pX
V8iiHIehjQGRzNRcVrDDQGoTlRk5ZS6aS7N+xq10ULrGyVHQzZIR8IgNUl+n7dCv44juEx7YN1qy
5vdEVvStaiB80J5N39badg1Zm3eOkdeKqrHfa9DWAT51Z9e0sfpVN6o7TE+P2hx4vqEhr9MdpjCt
WJIGPXdayahGWknjqYbiUlTTnY0vmwEDfTW9J+RN6yZHNA8g1oHK0G17LjyWjCydaHS1jaExYa9L
7RFGn97y4DUqkhR68kpHmEICyFAyppCZL3mD+A4mIBRp6UYoqaMrzj5J6tb8nRTOj96osLormiT6
mA8eN8ibiafBRgoX9CMc9Ww7ROd46JdDHaybE9rlum0hR2QtsZoQjEnykJGza7n+ksXbROJJcSio
D1yIg+Axv0VTwMfXhpCtZzRj4xSvu4IIsLIAmtmAT4/nXxMpLTdbsM7xEnVLezrJOOVQWKZWlpzK
lRPzDBAzNjy0FM9O/V2hg1nbc/hGYDRT92oFHvOmT0QsErD3LpvQfshj7bFI2wOJyskxE3q3yDdX
iOrMi2dUH1wROVatIagglGsQulyhp+fCo6JgsRSuirl7wTPDyrGfu5OZVYcRoDtuCUgAcT0vuqFX
TEl3WROJ5dYs5XCOr9gEUaHL7L3IUiJkevE6lUim1YxdqyfzYjsQIXhyqs6fO+cFFyzCEDSpGynK
dt/E0FBEsuOsK3am5n14UEffMvG9xNmzNZkH7Ke6QLAB0mI/zwPYT9UG+/rQy5E2ZwR063wz6/zZ
Yea8CbxWfcMkQ1ArK84AXE5ufB9LXCvVHL3oiLPJLNHSfeOAv4pjI/yuN+5Gqjy/olvbs5Zc8UHg
wW2ifRG/DZSV5wTy2qQxg51JAWQGn4PvaU5zLg6VToVHnCYgK7Pf4NteWPIB/4Jx13hG0h/qz0kQ
cB5VuEwCQiRwCrPTVc22UswSLP4lpNlyXanys7CtflvKn2OVMzuvrMgvU61kRErpX+fXvuYdA+Vq
hgb7O6jzObukfV8a4dpW/VoMMx7tABdaV/b3zhDfJ17cNhgcdrjO+DOXYCoweUw3iWB0AC/l1rCM
vxwItuyXZcjYXDJc5O6ETNPob5NRMqpCUpPwdQ1WO1ave6twD4zUZ1+Oxi5k97Yew3w62C1Re8mQ
H/Wx/+Y1uGkt45V8uIl4BOd5mMsXbAlPEpxzXLV7cu73YT7mh3AQ6WMF9vsRh5F5BFT4hJ4H3pTF
XC6Sw8XmsVqaUruy+5IVWdNdeSJGhuQjJz44kcaUzKCVRo9QvCFTXlU6D++UpB+V14+U2rU/RubB
1YCPaKlIySLgrMpjZHymccqZmjR2IB65hymAa84tDpo1JhSqC8IO4BYvDf0UsCPoeJznvT9Cnvft
6kLEwhV+KWLmfTNVCq5PfSPtibrQqt/6HzGMnz1B099tzyaNU6DNEgjVJ8PmfYvBcdOnb0g9dP2e
MaRbMqLQJWvseUNgHcUtir6jO+dkUOC+CaCQ3UCNbZMiXki/KVsKBF2uxsfT7mXgPaeW6s8eK4a8
6QV0X1yUuNRwCmj6hmgWxvVedGwd1v5J7WcV65E6sl5CD51Qhfg/T82HxKH0EiQ9aGxEcW2wTXWU
zxIy23VLRE5EgtpaeWlzxirCY/3WdcuzPY5mEjPr8+wZja+TnGjPbAFYH1DDc2FG3UdS4Vd0SIAs
FbKyWecJXerteBm9jwEz8gb8zbMEar8KzZG4appKKzU+s4kyNp1ZT0JNfbWTX31ifpJSd6ocCV42
Q5HrglngP8NQz8X5Rs6HWtWj7tyIzDhMECHymQmtV78yX8uPndm9OpU+HJVtX5fQKXYtuXn18nmD
lfBn6oD4wBGpHWrNMX01IuPO03JT23dd5znaQhB3Z/eugmZisS6MU+WqgyHJI8r1gdlnU/6Ye7S5
5kyE1QChZV2QnlWNJp8G5W7riWgT9wo1v/T1ocr9ynlXGC/Wbfbu6dOeeCUYTdGcr0nOU/7QAxdF
54vSsNfNNVFRtl9qyWXIo7VnQCJrhqsrghvv4FYSg0yQNIADcsMIUvCbce4wo+uEHCgX0+rUYX9f
Nle2O1FUV+veA6owNeNBn83LNJXOznH7Ty39Vlcczg6hGyjXL3Oq4k0/EyXpgJEZzBuz3ze9Jnra
oblssUOrGKZrRpDnYD8Wbhe9qbkZN3Ko+hWqMxbVdPU7t8AOkIP76eLqkqj5p1Ym3DbT+JP/kA1t
tNd2EXwHUdy92zyH4wsLL9IH3eosO/uCmwCvmT2QUUVDawfBPc2JiCroepfV3ipKaoY+KVJ+MtFk
3VzZ1tZ+0EV3PQ6R4WOF0U2FscB2jh0Jf5SwycbA1gkVpP0WEK3JnmMkBo8PaKYmYdOK4RefHbh+
9vMRBiwMv7tcOgwyMkSykxPS+OPtS+CZA+0lpBWrIhh4fseRLtOxZtxrxGkSjFRfhzJ6Y+UnN3H8
nURHDZmNc80C+1brxkkT5r2vU4pMC2pAiIxBN5gF9Xn47KkfeR7G62oy0GXgO9MzOkApBizJniz8
Sud+KziONDIxOrN6S4nle1i0TdSuGWURqswNMIFkRfjZtueKgOIkAMfVS3Cpg+tauRl9TUQ4mOOM
A85IXKHRUG4Zmrg+3V56CqLprXWBgBdj9lDn/VGF3QItkccw1olcou2ylEKCgi9Ml127hbNCnIFu
XQjPYm/A/gkfiFeCH2i/9xHNUwS+oclYrgTyoAJ0SenEyeL2nJrKW4mqeF/+NB7V2Wqca615DzRe
G0Z7q1B/TXjlEsxWJZlIkIFqLUkD0XhTXfsqWG3OkfZMYA35wZXxLHCqks6AE0s3WVW0qVcceuIa
k1bevThXJF5rGz1KEx/xU4KyO9qGbj6swpAI8CqE+SWHkMlsp2t+kfACnak6zz2LgKUENpyvXR7J
qNifroOMWIqF7zXN9dqcegLRYj/rbXD3anhSOkVS6AERt0RWYyeV2S7DP7ImKpTcroXJAE+ByNMc
x0TfEpqF30DbMFSZH9OwPzsjQ9GAfALfMJ5sZB9QzznWyqA4B1EbsS8y9ENM2ZXrLrbJGrsnAqkx
La/CST2OlInWI5tPRqAeUj6Tte2OWzdkgm0W4/s4sXa2LYYxravKA7C/A7NvP8UfZZpeReRlDddB
L/bwLrnPmr3mpuQneHO1CX8PUvWtD7J0YyaWRk3UYbxrjmQ6Sk65h5AI1GgCHCPIgtgtdy2Z1Rhq
yQQpyOIMrl1hv4uWj8GONbw9NA1TzTC7ARk/tMlqEoM8NJs0JQJZ6qeoEfkhdpt3pZN9Qr+ebVLo
bQ+GCK99wmTXDbJPa5pJZxHqZ4RLeKBVM5PB22UhPbJZDf1NavsKkdS+NKZgk+jZPmEJA4ShX3dl
gWMxC9apZqJflwLV0URq7eDAnifTg4oLvk2c8NXV4AtXj3GjdVfEjPHBCGKKb/Jgu+YKddWkJqmf
DHMZ3USwXjrIz6a7a0k4giBJNgj9h+XDx042SckrcwwtRcUzPyVBi+W8funnAjP+5Kw4eRMGve1Z
tNMLEviXxGBcOCXdDkGBPzgMjbJhqjGQvS+JY/vho5vk28T2gfg+5DtjrN+zPJHYgJmLYP34iFw8
KjC5y01f1r8QE8GfZHkLYtvPbEr2mm7EKfOXFhU7hrzFSuvq7OrCxW0E/SGLQTWzXqbSKmb7PSWd
aaNxSBwTNl4b0AAW468CdEREe8n9FJhZ8YZ5dl3hpivQHpOo4DzAI/cLjyJQcVwtVIoNPfEBz+r0
inOmbabhux3ZBKWnApnlgVrM4+cYcJRdnmuRnixm8kyYnwqvvJm90Z4MdMIk/LG1Dkv0/qFJ8+kp
bJCO4+7LnsuJsosY3akq37Ef1KuywbLI0+ugxd6uN38l5DU8iB8F/akveg2kX4VwU+bkuMVIEHgI
oOVKjXkLLK85RfhuZl3/FasgXhafz7oIGB9I5623iGvNpf6oa73+yHQOmFTIYNhkLcxqDwYjK7kd
83VcVsRsrtVgv4l42LL8EIKs9SkiZBDG1e+5Ho/XzLgp7xJ3hfGNc4L/dyLVKjbD1WTPPTMV19iE
UBwROZbjxupIXhbTLi35XKuUWaze9nRLHg8ydGfzKiNtsYNgwMrwYRaIsSfV37iK8t3Qxb7TBqdM
ayhOnWVYy6KprR7jYZYbt+mGVU1/t0qb+JuzBFx0+Uuj8mvHnBgBOyJ2jplNxDpvHcpuE0/JmY+g
fkIZ9TgFU732MhzxeXafpHse6uL3znGztfTQmNvghTpShzYSZ79mSNZRcNhXXYVLqjVNP6gQXOUk
svpO86MlABta2poy/GhDeuHBEDFJnbXboFJKyMpj2R2lvsLYbXekA2JNibGaLZ2B1Wa7Al8yl7fa
tEHtcKb6GVYeer3RW2MvPs85ck1hkfjV6TUXtuC5h08IpNV8yKOAYtWwGS73PFMHBIcYtcuPgQP/
OLvuKtOAp/c4jGh9im8pz0Vm28EVNUq5GkU07Zka4ETfZ6S+7yWyymNK/k4NVpTCPjnoJdoXr7sK
Qtt8cybDeaptVmuYhVFefeTRUO9SUmdALQw8l3m7zYZxk0GjDpNea33gWhEC4sS5eBRQ7kxuYYqe
yp/cigFLxC04eaSIJdUB4p/thwP219jWzm2dfwYJRGU6aSV+b6KZ7dys0NLe7X6JX3aa7qBl+h44
EfV9PpOFbfIZm1gCQs+19hnCmIkBbjKUfmkPuo9Xaz3IxL5E3YCIkTkaRyoNXIEsj8tulSkuS+zk
G1ZAdGNYsR5m9maTSu5VkdN3tcGL0b7rjfanHjjLMOIDDnD8NmYDGi1QuakCFkO6O9qJRfNXxDEu
x6zfiET/nIm024TmIlVeLBUTc6p6kuNBqzr7kDfRBX2b3CLgxnbQiOaZdMBsC3PaWDeC6+VroTYg
IAzB0R1Frfx0CGpOkC7eZoRuHWyvW395UVBGAU2oGc6p6NWKnxxdn9nIB3eTcK7tl8SzqKt1FrQ4
2FxV0x4azOQXsSUnwdWakZB5Lp5T0xh2zLvVkTvszOiZ4UpXPbeLd2SYOn0fYW60mV06Um93wRfU
sO1GcWzsiTF6EB6+Xk5AohGtHeK4NHkaGywY7HAsP3cm8ny+1N/zohqMh+7OsLve/mHEMHDGiSEA
9zXM47w2mekhRpjJs8TFfuuDatphvDIncNV17ZZr4S23Zs6nirEP477uMRL3EKCFhYHNV6uvFoKA
bSniH5Vb7seRm0NqdkwEEJAbb2pr8Ds/h3Yg+nZAMq7L/UgA00GRXzaTaLpt8/zecw6DWbYaAACL
7lZzivdS5OCY3AhwzWB5/uwOyQYiz++LEoM1jfM8C/zZeY6aEwNLaO0cu9z3UZ5v2ln7rjOBYL1S
3Do9sH0S7ZwNt+0ZHXrCWtT4XsyeOLIv4od6hBdSsyCGGuxbITWMZ8y4kqyUwssm58S4p6JyN4CF
WIll9OrLD3UaHbnh1A6C0HQc0/hNghyMdXGRAFVhObN2C9UxifWtsnGtOWhOQn5rg+Dx2rjRy+y8
m5C2UXUgGc48a2faieTBZR9S3fhFUCxZK9mE5M8L9LWVJXzMLmGqWVVbmxqJE2Um6AzS17oN8kFA
bDay7U4fX01DN4k8Ac6FG/yQMHc/BmngHjFx+EbhaCsXK+CamdSipcWt+gHNa5EwFjVoKS6JLpRq
jVX6nRb3m6t0hfnaOXMAglwSPXl0GVt+F87Stu7qO9LpcRPnzt2jHbDpSPKx2+Whu4SdMNWcpuyB
yTNgNsaMiK7W+lOrylfopASWlhp+ZUIp+zhAb5y9fymHHaqPP7TOE0PUnZV4NxoHiqfp3U4Xc0A3
p7vS6q8afKLjLLZFH15Qa0NdnTuSFamFwxD0TRUUas2iGVg4nniPjwzZKYZo7gS4QxvWW7qveYwy
K9tuwOBlT193FcEB7Wo0onZTiehBs4JHk79783VZfqmev36Ym4XKFlxDhQ2i024OtOoVE3FxLKs6
3xru9AoOZdhSdHwbHbCAHD3hdrKj4KgZKPCCXhADkuvHPkB3N4kTj22EycurbUrUK/VypYhAJA8W
FHpfJMzGlRyX02H6PdLN9qjVIX8FgfNdhZtg5SxHzBjUV3umXalhrBSmdg5kEu9NnklyyO8Z/oSt
Hs4tz+QI8lA1hJ9eMXLONQk1BgJnVKPwjiVDtYRkwg5kG7py65iGvGSILRU9dWjtjYlmX7L8GXH9
d3YY7OoZCNtk5gePeorBnFqLoJ9XXtD53j5mP4xUV/1kQM65bxesGDnQv27A0OSRoBkjm0yNYXUc
LpFZy0POSJ960kGgYGUtgCbd7tct7IAtM7E7XDSKviELkX9sHcQ+K69qud2sEu2Vk9Kj/oMd6vGP
IIN/KXrCeuOia//tX/9O/QaLbtou1huTqZyO72VxH/2Duyj0xp7GXDUo1JPP2bYCP7FdrNiSZdIU
2VDWBq5fw4XGi/DEYITC1myS71+JAf/9a+Gb/kbKXcj9umsb8PtpRQz7b9hvAFiTtEVb7oVAPu3Y
VrPNJqLvGHiejap+oiPxiR6Z8XvXFaOgqGHhYRaY5d0Z3TL5WWX5lHJrnZw4LU6LEppR872K0vQi
mZQVQwuQbYqYPqlgM0Zu4TtGpF0tysnESRmLx7F57LKcFMUmxW5sOYgoOzadetxhW3WT6egWFE4j
fO1Yt1K4SoaFMI5AyyD+xeb+QwzC3esGsbFDjtSII6fnhmcfK/KCXGKtt14mAhtSgkTRBIsbUZw8
3cfBPmRgP3d2SW1v2dQ/YcaxGVqgV8dE33I5ar+XaHjN+lAuU5Sx1i5wgHSqOQVUuBLxt9mjtJQZ
sd+eiUMlCg+JdIdDb3WHQFQS0kr1ZjRjfgojrXyITRqbKSjuWtW4R8YQ2AqaQQeswHVewbldG7Zq
N4O5nJiza17Fsl8sVHDyEi18ZYiShezM6brBYNrJZXQcpjAtWwkkt+YuywIEbWXiHoRdLqEVmbcj
89eB4NwR24ythShU8ZbZc37XbPdu1dl8Bps5Aqi0jA2Q34FrOiH/FOEwxUbzkQZF+KBQ++KRIK9S
NzLtxOTwJ0eFfkwnXibMuHA76jkwocDcxc6oTk7BQ7CcOnVGKaitc8u+irEuP1S0kB9vnBLFO0KD
eMHu7Nla2u8eokffNapXgDvpSWNLiarN4roP0lNkzRz0jBbL3DCeDQ2fUzYnv2M72TsVEAZUbR0K
QWv+lnvAWQAV/zIrw9iRp9qS0p1N6KfT5tVzuu96po/MPhmFjVMmzpZs8gNhlY/98qtEDiPDjuWn
BRfU2QQjtnWrUqwCt85qrhdnZiLItl+oHkNe6IAs+frOr+/hUcDEaCId5esLwczABh6mCaoIUwnk
Z+nR6gjp6/GyEctrUJLacc9WxzYPke2pe6tAxIEQWrmqZeTjvloJ+oGCRTRhmzAZQoJ24yl7Kqey
PpeeFL4AsspdySx1ppJCBQIdhXuyeGrHB7RD+aOAGrcHgbNmJT8RuQ3IP5OIx6JOHqReE3OgNZ81
McWc7KDPtZIpBm6vYmWUjXWn3kRVHVyzmku/J2J3nUeGtQ3LADsUb+y1G4MMg0bqngUQQypxy8G8
OM539Ocl+ddecggsUtr7ANfeAGMVGF91Te1fdTiMLy5KGlvvwk2bMqVDmWk/xIkgmh3jS+p2MHMy
FL6OTJgFTs7HFzfJNQbrFIT9E6Fo1VkNkj2mrmCamuO2qxpsi/3MKK9sMp/3rNkGFtmINoMcDU0F
VqJ5EygAuBl1cVSYl0SK8WiW5SZLy/4hMZuvGVNHj5i3S0aote7UOD44HqJSltNAKhzCLsmv+GDE
26wR+2U7MZV7WCD4/UPGMv/9w1n/O8UcA6gtLQt6rW0RsfX3CKW00Y1AtqLcoyhYU/o2awsO9lEY
eXKyx4XUnKSfDdcxjpkMyYAbl+jfFQnytohPxqBd9ZpGqQAW9squ5RfTxH/yEr+iXf4hq4ezjJfo
SQsXLzlVBGv89SxzG8mQDw3UXumJuWlDjBqjywIPrZfxILKWKz7Pk8+AR7mV5vW6A61yzGxTexyS
0dfFLSsYvUPXK9fD7Ha7oVHOWSJWi0v4feiS8NwL9lXMDKEtUNAz6iz/KTD+bzkwS1AJSVveknm0
ZMHYf8P/VxpSejGpEtlYUZ+t0H7EgLci3w4ytG4X5zaHlz6ciFVeMcMiFEMV0PCZ/G15+ozo26sX
AKrAwdU76yRUc2WtodfN8YT995eEtYDr//p+u8g8SLIkHs/0/tP7jQ1RC8qgQQmfgOkx6hCzYSXk
3nBHvwhrHDLt+EOFza3u3Oatkz/UxCrekW2zI9xk5bpB/iDNAixXMGi7Mve+FbXzkBeTOrmIuDdN
ylFvN7VHgW0Y5BvmNCxFZR+/WC42C9AVEbnmbgC34Xt5vjPoKb4FUn0O81WbXHWrqhANdAb3O/Yk
blmk/gKWZZQ6CCOY7MdMk/aNYJP39db8f0P+PzHkG7q1VJj/tSH/HBfFZ1t2f3Hk//ldfzryXbz1
rrmY3alTqEoFN8D42Xb/9q+a5/wGz4wgRldStuq25Ir805Fveb+ZrsXui7qRa9F2uPn/dORb5m+W
53GW6RhysfE79v/Ekc8/89fLXng6EXiG40L5NnX2MX+LwzOjFKmQVYiHQmhlVPfrygE3+1CyfjMx
yBAr/SCrzvwkZHpmpkNHjb6qYXnqPNeJkYe/HN0c7Z+gIUrtxQrYub2OmM/aX+FkZeX77JiD9pND
kyD5ZIYBgnOak0tVAyLC2nU5LVfwaFBYlZXM2qfGdtDcCbttX2OjQIyWtFXU7xUNbLpgUvSSwUw2
BD/sqMcrk0kjNB6qaMiuqeaalR+MGnmmA6KVfOmBVYRdzEPnXzOIomzFV0GsTo9UaCczavedQbg2
7OHECBFy9VnxXbguVt/OQQvhN8zey7UnyRNc1QWKOAEtq9M/jUkBf29bbVLkKoXIQqJadXI9BKSK
QkzsW3masj4domuP6hwj7dghLm/515IJT0oU2jzv8iSzY/3dwZPJnEjCXV6JNhOI5ZBLJYcxykfY
35F1t0akXYk5M4suSwdvLfTKCh58GaQfRjv2ZApZDHLPXTjkMc9RJ2AhJCwry3f5HCm1Mjlogt8L
UljirQha1tetbebmeor1CdetMhN/YI2xxJE7k/eIZdYZX8zRrc0nvtCrfspIIRv1xuyHIHao3bVp
jasyQQsbbzvbsvmrkBp9l1FK3q3pjcEl96CVGEZgPhc6uekxz3oUWgnptxgWRIk6Z1TGMbUM68a6
1JxYwNUldZFeYmdq68B56R0Me9tiqDp183oDx3WkYZRj3TYJ/dg0/FehwptkfzBPNwCUWnMnq8dZ
tYj3YznB32nqtlr45UZfr4KWucQ2olRBxRlrQ/HoZVBjf9nOiJ9f8+YRZ6wCkIm4oyQuEZVXg4Vl
NcRhrD3koSQTPDckS3OrwoCBnFQOTsfOvh0dcikoMXaJOwIjrLJMszcYqPLwEiIiMvZJDLdrKw0K
jktVDfpTYlVGApvVHmtEgFCBzpoKlfOK0MEzUFWRJnUMeKKYFiRuie9uE4uKT2VcwT0c4aX1oIwm
KOPSgKMMwkB7q6x8ehoc07zrDfI2kpLRMKTW+CicKTxxB4Au7tBY6NUi+1NdFv/MLANnSNMi1S6M
iFki8s2aym+nNAPxiYBQVLZWAOEuL3ZGpbqNQygawzlZMvUVBSdP1pkPFmqecxzW8MMLSIioD1Ef
xJp6zvAf7MbYLR9yp3ZOKkLn4wVj7oe6IwECWfmhscPxSdYh4gj0PIsJJNmHvWlguQrtV4G9NMLD
E9uE5JqfVj5O7+Q1NRdLG6xb2Y/BbRxmzHG6XtyqArOnNNoIDu/Q3twy7D+GTK8O+F/NpwgKHdEY
vROd3UzxhVktd3gq9be8aJfBS4KOauJWyfooRQgWUwa4bC8ptguMzHGIYcoDjtRomKUo1GOEm6We
3DOekFfCD4vvqIuTTd174aOUDblSTRJsHNvpCEQk23eeGEq0jYGCsId87Jk8XWKna84ml+Ju0Np5
i4DXfhysQHs34gkPZF9WrwPOw0e3T0DgscnZZk4yXGdiVQ4yERnPBtmtbTu2Hkl+NyK6PiunwtcK
P0oS8SsXSfHU9Hl70ZUbeQx0OZ1WPcPaA82D9k1Uc3tmE4A1Gb81FgQRpdVjZGbOzRtYb0yTYnBj
5g4wbI/8qgGgMYJgi6J/AMhp0vuixuY27/VO3XGS9GheSOKVsNFIHJwqWrTQcNcGIGD2zC7KlBYR
k55D8lvFvYO6G8Lfj143Eq4Q9FuNwKLE1ldeGmW3F2CD5Sbg89mTTGofghx+v1F12haKvLatItM8
1rGu9mk22sDVDXVGoZtxWk3Fzu3Y2QW55+DttZ0fzWhpoD7q+CTMhanbVKQMGGa1w0ggfTNmPe+C
2rywUQPlPVXRS9Bm0znqCQkyDIEQYUbL2yVaskEFiSDOxSWfwMJdSwtjJsE4xq7HwnPO8sl9dcE+
o+NI7AciLvHXpAMx2vOobkFOIh7vAUpks8BKnI5lufPEAtavlmn7RJKLF7jGbqJMXJXGjAcFN5Zf
NBaKfJRDh9ooSfaTQXdB+ECIasZAJkpJ7Iwym06N5+ZGhSilRDmwiJVDcO71cNhOJhGjHAjuTnFH
b61wZhRYVSA6LZGeu6kxfgJ/bC7QsKFKOzYZb26JRkiwR6hSBgZaPrPJd0d10NIY1giiKnpfEolN
hFCkAUzDIQJJvi/yvtia5ldvAWgjJ5Plm0PyzEvauMZVw0nIRiZkJesl2TbviHQONJT93N48RDuW
/1nHaVHZ0bRFGO3+iiwRPuixSLfarDV3150Azdq9jqQY55U+oLgIc3TQKb5uhJcSP23uJai0ya5O
hn68ulrG+rLPB6TJWbObgyTdZFB31rMaQqzsJk1cjLs+FyxubS1ivloy94dNaOLVLMLkOED5Plce
iIdcx8sRxXEG1wZLqFnOXA79ALSDTJz5ISyRkHDgik3teMrH1FNubF2yeEqg3MqZ8bzTZYkPdJ8l
s86dkVvFtMU91vqqYPVHg9NsuwQEkiwYE1WJgGIz5ssBMpK0wXkH6Reqj0Jl5I85e4ZMBQjok2Xk
M9pEDySD4AxlWXaKp76/a1pCbGU+F/tZLyUey5gwNJuGEDwZYUwNj5nW9LQ9JF17Q66BwuUooQyk
coC9MqXtO+aH2k/EYO2KUuGhYkU4EjlcV9FtkKiQWSRHxCq6LWikHourOc7VhRXImG1RURuOj79x
NLZt2rbBWcUW7H8Rh1m/jXAy2rS2apxPLm8Siod6lt2zsuYKsFnQo+y0IGWeOdSzEqnLwo2V1sSK
K6+NHtGl5YG6gAIzTDaOWUw3GsP53nGtj3AeLAM+8v+TLmj3WV7e88/2fy3t1Y+ymhrgKd3//usv
2z9+/Sfk6y+/2HyhvW79ZzPdP8G08a3/Bwf2f/uHfwLC/kl/Y9LfUO7/1/3NU9l30b+s35syi4u/
NDl/fut/YMfc3xZ8mCOlFPQxBj3Gnz0O1DG6GFcyA6do+QNI9h/UMfs3fJS6TTYe3LO/9Dim8ZvA
aENGir1EkJuW9T/pcQzT+E9TCMcWtgB+5gpp0jj9rcnpYzz/TcKh3izEZR3x9Smu++ec4csai14z
Du19aOsa98EwsMfW7VMyPQwzD9YeyeMODbpHhAAt/sWpb4GDhsPDSIk2XmfMFcJijoJgE0wXYCbN
fhAe5AFcSRprU18qDfmZlSD3jdn9j1KVfngh+Q7acio2TPjMF2bgrp8rU9sSkhX4Cq2GPaVEFIIB
Y/5FBlPWuOGWG6JctfowbwSi+JVdFGRwMIveVixcnAKbgUdcl8TVkhpYinRe6KrpOEVhLxQHqpaj
qxQKAobGMK1Cb1dU8Sad4CIGXcjMa5SXFh9121YZK3NsS/lgyn2dznuqlNLntK0eBERSsx7dQx5P
9s6I1IsXudEK1VRz0nCcKTcmS8iQ68kb2981k5qqbcxdmCRk5maxRXxLkqM/ckCDjcXPJp3gHGAn
9ofS0GksevAVOlYqnRxVYgLat6yMTyDcole4y/uEhfTKjGtz59XegVQ056GnJTpmo/nRtDEkBDDH
Bz08OHQcz17dWuwD60NhNNYf9nCkA/s+MAgCBg6yDjZ5qab3eWhPufmCKNx7MDUSKZNgvON94LmZ
EdQnReaeHUSIg8MgSuZ3IhBtBGmtdYUTnh9aD1lzGgE1Y3YtHuxeQ9E3ZRzMXXxB6KY2uPFfkCNC
q+inmr1MZKOGJLMuijYEUwYnNJdMyIORhS8gJmBpzW0u9W9FNdcn0TivqqTVMG1anSkQzn1MOz8b
tOU5DktUlhguOIeSzTTW5GBTkc1xYL/C8Vh1dGAHownv1gTNp84SzCFsc+q8eBSBDFB81awrja+w
ITk/TCm9oersW4P18M4byt5V7uexHZ8rzSPL0RMdus8IzdKQSIy6/87emfU2rqRJ9BexwX15lUTt
smTJ+wthl11M7juT5K+fQ90L1O3GAI15H6Bg2C5ZliWKzIwv4oQkyZYUkvl9aKzD+huOhodD3XYu
LNJYwhjvZaaVn+PSiI9p0OePSs+gxlSbnhRvb7+KyMJkgJcnL9V8VTgpTgoGC9jwQ4571qRuNZ7u
dI+mf7JDtTyIIbu6uY5ru72ZjP/pXhQ+Ux5xYAl19JqAwsd5JQJDxHmkSmVbIlLsAOpAWqnqYzTQ
6W20EAcEQLiYlji/dcFbDxQCMKPrmkOrTI9V0Sf42BJKYb5jpZj2TqQ2HEDZjWjUg55G42MRBt9Z
52Yr3VHBAXY5zQUhix9ReQRNsplBHxlQpIkxuUgAAL5y/Meaqh304KApH2y0n6qors4JydW4sja8
UEJ2JFxi96iwqySG1+AAILiE+SR5VjNzqVieh7CQn+8jXvgt50Ef0nO+CR8cxz4U1GZSTUsmKApV
fK0xhBzNBbKrNMi8gkgOPPJ9MAASSvpY+Az0a9ISw9Jrq7Vn5OKp1rHlE6p33WGVq1r0EIaOtowp
6CWd5lyCwn7iFORcpOx+i8ZgqpkHDYIyrm+b1ddRBVjIPsFgWUS7llBNe8OAJmc4yAAEP/bDEEZw
BWjs2KSuIhEggEZ3baecAAJcs7KS2DDAWblyzAmwdIavxPR7kteMeH70DwBF5pIBvQdHvvtu7GQd
pqG+UcKUgk6joY3TrH8cZkeY+BJqYFRF+HIe2KxG4hkHWSvPaRzo68hIyOmUkOJyG7MEkx985aFC
Z308+tMgegLj7m/TC15qBouoEjnEIfg9m+IV5EL0MLogaOIqCHjcw5mndimiMbtW+Q/zm+657jRE
LeJBpkfpgRl3Pl2MEGpJapBMA3LZ7xhAZOzSyWtKaw4W9ADJoVCshNsC6B9/gpL2lqZip1BrYlq3
TfUaW1oCOIaKKpXbAHl6Q1KumAfACqzM4Tl3VEonh9ZB3QmOJPh1/Hj5r8mt9h2gZ6iQ8hf5SuqX
k3bH/rT3nVHES/j+vkEikNGTtkEhBLoM9GQZVcMiYIoEh25c62PEm1KoL+VIOLUwSI9GE97mGQ25
5qFvB0/sKizIR9NUhguMFKzO1CDVtrrvHFoMc3KAGONmd2UoM07z+HsnJAu/UV7NKHymKC3yrdIz
diMNKniBv0BMDkvbcIeNZzcZjQfVux5OX64AtlLXO3sw+2szMrRIrEeE/eiC+V1beS3FxiYeN9o3
+SMaM3qsWbEvh5G3Zp2RZ+4mBbSDeTKomyGG7HhrLQnLZc3GVTESj3ZXiO2eSeHINE/OVfXk9tZ0
bsEjA/LM1S0h9a9pssKV1NjNTiY8gNjbFKorF0417kNo7w+ZCXmvzbJpAX858zNb1/dO3pGQzmML
Lynhe3uq/MAxx62HXXo5GfWrQb3mFmS2Bv4rwoot889R4ERtGfdNiAPMIQHM6xbhJ8EBllZUdBdO
4+2KEs0hDp+HTNlmQ4XjPpzAt5jfuGzFaYpxPqeGxcmn/U1dK62uzVYtsjfNkeU168NX0vO/ciMI
/anlmMlGRm6A6s/MI+YqV4CdHl17ewiq766dVNuKrSIJJMmo1qIrzoFmsfGcKbvh5NolAcmOiPP3
uoLQdQn4A5j+aY+ebdMgpERvIPLiOScIbZZyBqzSa5Mx/N6yw/Y16c2bGw2PDZyBt14nrGPNbi/Q
TU9uoDxzWlqUPCWvjhZ+C7NHak0SwNVRV7NtbulqbAt1myClrhJ48zeTbdPKBUOwqpDPNmplZIAc
m+BtsMcPfWzbBy0ixOnFRzvUzc9eDd2VpJHk0Nrag1tF6kEIslGN3TqflnDfgjL4FCqdi6qZmU95
hwejCFMHC/xkPvVO/dqzW8WiyobbJYN5RXUFAiqA5k9jqvltRC9F6QzJvrOGK1Gx/mT01JDpk1Ju
7XDLplwwNK4wZ9l1fMOp2m16V9N2AaPtcyx5PiyzsNfwmZjuY3csE2n+LkLKZOmpkvr4Q8Hm0RFO
uaNHeB7PauuJ6NCGYqoRK7IWbOpRy/eKNvHO79qjnRPawQtWCdiLI/Atr+UgZubQ/xqIkZZ2dY1c
BAFaDZtdOW/OMaTwVEGEohBlR75lVnwmEgtpHVJBFH9GIWSTuAL140Qko+acnzVEUAviy7zO6rNp
rQPg25A7s5YQZZ659q7JxyYkraNu1anWtSP8rMtdUNTuhxuYButdDOVw3QxfFFN+iliucq5up2U6
YX+Kgh+di//SbAuFZL0B/HY+cJAbYLsWIVUaTsbwPMdJ3iATida0t1muXlzBKql5xdFdfxsdRfN6
Gb2pInCxLZdc4NA8kglJxaCNxw6LF+SchjFgqQPFR19usriAiTGJ9+CSG9EpwJ7xAwrhgAd2egdx
c1Mc66vx8uKaG/1uJDfJ+YgziGsQMzGroy3dCDoHGg47anID8s2SBEUyi1UpI4fSLyatZrjL6+g0
kX12e/MAsUrxVeW3wfTlULl5x848xucKBMEfGpvEk5OY61Ex5QIHGQjOKYguxBcJLCkvbmfuWceJ
lcRec8ZqIHaaTL5pM0B+kUTdimB4rYqGji6yS1CEvfekr08ElPtd7Djq1qqHBTv4F7JZdB+q+m+Z
tYRyCZhhAFDxsWBSWrNN+Dbyge5YvTvkDTAflUDfQtejl34Gm7P1mCiknDsE5p+5/6Bk9rxHuiTo
OI8vWKHfSolxeiKYtWCPFafTAVDbC2MDZ2n2w7eLvwPLNyp0WrWUubnBi60qKhxUo98Dh5N/feD8
vBNq+agQugWfMFFZDovI4YjTQbAWWt9vWICdBh0DXwDidmF2g9zfP8jZ8hv18l1DhFyYkRYCH8Fe
wiDIgRzjQ7Gmyy6kVjXtdTKOIWjifAQCoTpthXtyZsgGMs5XOL1x/pbxqzZOybprqwcQctFGswZa
1RJMdJEON0M23YG8QENuCuxuZ1VokrN/U78bVllb+gapXJbN9lc7Y1mR1Rys+1gn+6B9qoYxXjVu
xJ5uCtehTswsG51+1Y7isbIc+HVh5+5YnkyVcy3A3jnii0qp5Nh+C4hq7B/iM+R9a0lLqQeyElYt
dbi7QLHM49Dvx5yxV9La3g4fhjhpSiDWeRKDrHfjs+uojKYEft8sdpiBO96pn9KXQhTVAphHBBM2
3WgVo7HOY4FMsOuqZc6mtKofopfqjeYPXPh0KftpTudREsTjKpr6d0Uqc6I+VwEUu285LaeLoiWg
4VlkzHhLNnFD8V9OIEAa7W2KKRhTQvc9xmgw1tC01Dx961LnnWDGpi21oyPFF2YgDOmZ+arUJ2GS
Sm2JvQWV1lMHw0WrD6Zz147vjIDWkwoTRBLcJahorEI72LvzmQ2MI+UW/Y6NyQFq+d5MH9KI+ilM
fRWgBNMi5SHZFdeiJ2Y8eHLbKfqmodZsH3DNIvoKgbhjD7ioMRlsu9mCLmxlHQ7q2bQHh6HPsZ+d
pQak7h6RFb+tdVUamL2eWtKfggZ+iMRLIt1PezAuvHcveZe8BkZp772WlPegPjDD60iEne93RK+9
tq3AvVUUhJuMUrdGaWhMp6ChO9OrHmbAwwrexwKjs1/1bYDXF/ySNR9+XZJJdkHIB8JLD4EHoykg
h1Jk2bgZM2ObVqlNcMgD2Jco514Oy9bCveGNuB3AdcBM0vmbmt6ZoBvpPfE0F4/U2N048TxGHV3V
cTYH5ALK3/ua7YiPfBgsZHaO5gTZHNAYz+UQA+5uDGXfVWF4YGIU7JT2W5kpA7UHJenOBh+B6rrA
WWF/Eo+mgqpd3P/+TNGQdQs6/jrX2oPasPYxi7e9JzpjY3F/ZWniTQotjLKagoVwPqd5nbyZU/ZO
hJYWzYghn5TjCkyVsWAt86RVRbbNPQfKbQgeKRDhL1ZDGCpD7BmmsDaqbj1LlFky4coVn2SsdVfN
1RI/aWWy6B0olW76oE7t5IdTGS+5vL6oePYXii0o8k6/M9JglBDn5lpR4V+wVtaTlDBmSnmnYybl
PulowOrpLVHV4NmREYVb2vgj8/emGrKbrv/Yk/eSDVEIhAHLZU9/dsKolJwVw4VUnLMRR55uO5LG
WqC1KSRgMWiEzdsvrdK2uWDJNOnOptXdSzzzyrVVk3fWzuzU9xYNcA9GbWGNk7Nouy7eFnIxBQ0V
tDECuaERerNZR1TtpiWm49OCxy5mrCjv1n9KpfJOD93oeR8MqXvCOiBWoG+hjIVueLAbCtW9Bkx6
pbfrwmKQJOaoREiGqksMeW4HwTRZjWlyCZhmRPi1dJb6y3aeeqopDcDo9dBQfSvjxRjpExwt7VsO
qUBCm/cAKCMcl/YhUOb4VTz3Vhpadcaf/R1bxbNaIqNPdrmoMmAKGOCtpUwouMQjDifQDMXZYZiL
TiNpzOn0bhUkpLCTApCNElEJ5LEDrjist3U6+CU9zEle7YB+/NCuRJeGCGG70xWmpMO5fBZOu5G4
ASG3vniKWeP2Ti+NR3a5iT6w8pI9s2hyzLDRW5nzLFpOaIVyaSb9gff1Oh4JkgzZT9lyOOgG9co0
cC+tGteX0g+8rwhc0QE59SOoCUK8ah0uq8q+VdjrlsxuV0lAils34TFZZvc55sMWg6y38IzmQeda
AkeVNgObmrt2OjkOvOahYM1iEL1m/xGZ324svtENPRHfhjDr/MQweIHqt8RO3qU9S8Q0afLKAWSi
6q/bWASsRcgfXBMhwNV/6oe2xYWLZwEsSyKUHUHUbajm325d7YaC9BnzIBzHzVKNBVZgVsoLCqcp
S2rVHSUt5ZFN1YHO8EtZMIYom3NYx0/AVW+0AcFOBEwUs75hcXTlPdKG5WMe9T82Lj+WlfZr2IMZ
nbsUkCjquLwiMO0jXfmiN9lemKm5Zva1V90OYwSn+bClm1cF1IT/n5OasjBM41K3MAY9IuIYKMFS
FviW61+TNH8wuzxnpu1PIR5MV740gb318uFXFBBW0erxpETGlzJUt0lmyz6OvntVuzoTXEFao6jj
e2d4nYGrRz+yknzVdennoJQzt3v41lraA3Ty/S6vAxuVB1NHNmWbsCNLWiysUHsG1LUby2QXUm3h
Ud9Yl+17UVlPkl0A7bdrolW7tEi2TW/SsQw1VSibjFGvcAjwI8qJRaEYvKDYX5NSi2mgNb4ZIgPR
1ibcMZGDbJO+YI/hMQbN1WEXovaggSHSgLLQmzne9oUMfBE7M/suKjwqNdPuWnJhVZNiMUm8M6k5
noq2+mp1E4TluCukhawy5C+DBQu5nflNCeuyloA8WdOfkWZbhaZvi6jeghHsdjQ3g+Z+U9b9bvak
j2I65BdFDjemzM9QdA+KcUlNv1WgTfC3F0l78TimQiZvVQT8vIUaK3lhE0IB1jwW1fkDDHRcnbCD
1USGT6VKsRjm5GFVN82i7lhbC0u55YJdUBCbL4nxnCTwwi30Dwa2pOESiEKKhhg6/C4plmB+SvhR
MZlbudO7mMPsVmBMOyNWScCgtnhS/G7wzLaWM/L29Had2/lkomhMFLl6qoofuMQ+TkGifYJmh85V
tnZ3rcDF7cDYQ6CMmPElo29iMnqxumvjkTNN3T7YtZ44BUkj2JWTowOL4itRdM76gIUpYk6OL30d
KZx6NeaUjKTlpu5p/qNQo6bWefgCNftBTm5RR6BcINGS5Z5zQeQ33RFoDeLpIWU0IbYm7bebXg1y
9orhCt9EtFFqZCmT2nNSAqCR4YMtJmDTeADYY9aC/gtGlEhVQTEeFd5WOl19K3ySaLIa1hWnNHfm
jEkdso6FJ04MJY8/6W+WZBWrZJkBSVE49BfWQB2b65DX1iPLPg7JxhjAPeuKgmCeIfA7dNa6rIE6
DLO99RxqPMt4aCwNKtKvCvL3syuYENR4w/U5xgPEWSO5aUkCWdRopaGacrqu1xqT3kUQ6awxNHRJ
w/RFzkor72Nj3ejRFcI0hW0e+YSwQvysCA97dUiHQiDEorbKbd2TmLfOE/XvJc4eORWYSOaOXkto
GMbHYiX7/mnUVW+hKNepBDXSOEgSquMJH0fHIsm9ebBDy2taABYvk4FijIqYz9ApK7NNGtzJpICN
IH8ZUeHqMHxibj2zOKLXpCXgaUnzjK3vMk9ON5HtXdTKfNJoLSASI6KTXQudelkClm1vXcsmrnej
MNm2JP1XLcKn1saOYzaAVOAU+LLQa19tmpubgjHrWrwWDrndfMFmklEzRAMXBWhBioE8KEL9up54
d2IVphcN18HCMIR3MfNmbWms1kYAkkBY1SOY6JnHqm8JkLBGcd3fOUzoZc65ihF67veVvWUWPPpR
/FqPSgls0l7AilqmLQ6zLo0aX81aH2TGMvLUFxa49dIp6Q/V0URYgaS/4PzpmCueAb5Vu8RjE2Z5
MGfUcAKLn9kc14DMelFTvVw9k3Bu1oaFUd8a4ZDlssQLEXzixkoRADHd9HhjUKVS7LrcbUIma1X1
L6j9QIm6n7gZ94ORfcu2XzU6INBJsd9NOz9PISakAqBRDxA27qe3vEmiBej+2+DwoNRH1yk486Dq
18RLI/NDd+SNQIm18jSp+qWFoBCC4VfyicQe4CAYFlk52FD2JE91aFPzPqoESOdJeZ5utaHZak7H
Gx93o9mOGmkZCrhvAZJOxOgdkC8bOFVv9xm2KowaNzC9Z5YFSP+T5yNjJgt1xrHyHvcaygOMCWOK
lyAoMIe4jjUN5p6Dlt6o6afgxlBXf2fjtzXWJ0cN9BURBeopo/KqR5CiYxbf5iYb44cyqz9q2XLE
pu8Wy117GI4RMDr032WpgPCy4NxwVu4vybw3MCaf5cypzV7tgcmhSGzWXGr1M6U925SMXQpyl7FJ
1O4RPPgr00U/o0W61p294nW/J56S3jJ/3CGtV2rJvUjgYhx7kfFpECTXk+w701ZD6D0WI+FKsk9L
x5NHXQVsUtMCkfX2Y22tWlolwBkkvmOHJxKFH42T+HXRvLDKM9dR5z50uO0VG45Jza51oWrpU9+1
b4Sj9/N91RZ0twKyARpfa7xVJO6ZWLDZGvYa19YI9E0Q5YcwO1cQtDx9vEgVQkrXrNpgY0/9m647
R15JLJkrHb+TFQNssBzWKZx98O3m2kbnFLkYWJnUheWDGKBFdd6fQPBbFBNbnXKkS5NTZZRpN3ec
nqImfyPGsGxxg9JOfMzs8mDI4jk1ye+WuPWHHagGn9wuU3LvbEkIprxenYKgm8VnfuUDnC21sB+D
tvmQJarWFPdkTDr22oPEVTk7x4ItvSpbY4zihZ4ScK4zrowm2npp1MSwx+rRTrvXyq15uhuuAPoV
pz68F+DY9nSxcc7URrFmnP0eW/g2i7h6bLzHXLMfqlHsgH2sbQFPgGXxAjPmS9RhvLRIqXb5qapx
ysJfeBpyyjE8+YjThjiU4zGsEXVMyCt+GZThm6niMs2aFsNkeDG65Kq6OXHftN8ObX0wU+YGjQLD
MCEQWvbmudLDddyJ7yJl4CoAqSOTETqnqENqdQ9GpNUhBOln+yEwPxC2Dvj6oSoOiNZ9vFW9cJNL
fVuwS86mleT0aHaXkOROyzGiaOMpMrVNFAtsROKJCDqDKGM9tfAkmnIbBAqdBjW0Y6YusOyCEi5P
QAewG5BktbpbgAjcKuxpvXwzmNTacFI86kXkZ1F+mw/8Vok/ixTVg2ta0T/QZ7PsjWpVG84b0MBD
rXgPaWL5Tes+M2h/A2BDpnI4sMPmdFWpr5p0oUWNv3Mi0lysm8eRtzzT+5AXp5fKUmr5gaXHserN
HQz5TdZoycIMnnTUB7yoqAn6wxBFDwAQPhlfvzcDicO4ZTauZxtH/srNHCaJdzSBs9YsXBTOqG6r
fE1a891l5A9197kR6O6IEd95az+NCX2Zir6z2+qFOebHHFTqgg/VCh7NqfmdVOI5z5N1YiWPzJx3
MgPTQeWyi7/CA2+v9hulqJ5sQdEaxUAQqb50lTmwbdzyEGOx1f1ChtlOLXVqCcwS9VqnzXvGux5k
9LET8RsUy3fZKs4yNI1VT1NnkmWXiREs9QLIm3q9roDHMzNdupm3F0684hqzc+3wWTe0S8FrYrju
N48VI7hYCvIlgF9UJmk2189Kyy7x8MR86Yfer4cqhJKeJh9pyTDOiYFYhMdoGiiYwnOi5KfJMA+1
Uf5EfUIArT9YSvdm8KayqS2zR40ECTPThKxQE+EP1/ckw9Dz2OB2nEx4g71ainW0yN+oc07bqRYC
WphwvK3RM0xRW3k2pvIs9XrfwixTMg35meulG+4bEoadJkE/DbeaawpByvBazNjicfLbgkObs6cF
KWd0564s/dKV7J+uuSVx3y+hEAIt6tqDXcy7r7r20706OWeQexUncMwvXj7Cb+NgCfTsEoQXLajX
AvrbIkK/4jyjIJU0wM6CHNEqTxHpMHCPQbmmf4lg89ns063X5k+Er4iFjuBHLKpqispv1fIMi9vv
nJsRy501GpgTUPhD/Q20rrHJBiQgZ7w59qzGyA4lrT7jODvFo37xlOrLGMQ2rMuNyKZjwBS1maYH
IpMfWRddQah6AsccFYmvo/sReONusIZfhVIySdH0B5pdr8HSnYZnqVWfsoPQ2Rxl07wJc3zHauln
ifciSLVBs1+kJsD0UY9OJio4Y5FNqQKNVXSWU0ZNjxte1kgJtwkGTEZjTDbwxWBWO0gPLS5jGJ0U
pxhQYJCwRuKM4dO2wcaszBbOQIUEnhvdBwk/Ez7LZW7eNGXGiTjaM9Otk5frULmcPXucLYCPFzDs
NTPfkHunFAf5oQSXmms1hx/Ck2VeWPP+UJ1yCDTX97xxPWhnGzpogSszNADeR6+NrG+2Za09lhFM
B5DLBZBtwb6uBH8mEKgtz8fF/Hv+vcloP6qGdxCVOAkNXbgGOLmYf2Fmajcns2gLFh6p6e7qiXzP
tgOgdPSs48Rv++LFWdbadLI08DfBQLyyEf0mtdwDnSbNcr4RoMrXzgnZ7kU/eiPgqGb2U6GXj51Y
O2JpgJEt8puLpcTsplWSeV9Qw4GRGNZVnSau5IAw2MAtgiJGGQZ51NjTizF1m9hq1qVChiJylzZU
IkupEblZ7LTTQkdgbhLlROyXmgCaHOUgt7XTn73ARiY0d4FszqPinEbKnLAd0q5s7My3vkPEHsF5
wjuJxq3rdsSj38NZypTFTyzdL9TWnU07AZr7wg6dr8p7ZkSzDWFzBaYLsSwApWpXO1dtPmGlX4Ms
9mUndm6OgtORc9UY5ShNugLkdWbdlGyQ8Jbd6HzkTNNWFhPyNIWWkBCGwMNl+hNXraUDw2LlMFZd
xm2GdQHbABOofGlCMOBaob/Pp8ywGd7srMqJIdPxpjRnKi4M0NO0j8A58HROj7gmTtYoti3riT3Y
3Lun8f/jbf/F/qlrlvpf4m0EgvhXltE/K2f//rm/vZ+u+y9NNTXNNUxHsx3Pxnv5t/nT0/5Fxtbi
eoIh9I/rU1VVTm+8kVXd0z2SuX8n2wz1X5rDHoE5Akss27Hc/5PrU9f+s2vWs/BDzY/MholnqhZ/
7D9pEJETVXBImmSX9kW09WT70Zn2A3E3b3n3HLjYqD2lhyI5JC4m63wXDiOzj1ZAj9WRZsySXTet
QUlttAfPm3gbtgUYmPIzHcCZhVr3Q0UkLowQ0lqSQTaUofyNkTE/NuTMiGsUS4Jk07qhEBLm3XIM
mZw4decj0D4Y8RsZZzjberEitcRGnzIbdi+UGbXG75pqZ3g04cGUWXqwLt183VRLLiMVJyV63h2A
c7RuMHkU3a9QUFfZuubNBuK9rJmfrAzaDFbBlK4loKdt1reboStJ4Kg12p4bISJphXem+2BYThTG
rmMW9h4o74dEsZILAYwOpnzfkMglazsBMNtrWfhLqTVvTy2n8dS2RgR5JHgXRhw90JgoHpyAFF2r
kWdwhoBOI+TMmQqgLpjrIgMa9FgS6NX9OlYUv/EYjXpOiGODXP6qjhweXNUI3zLE1g26BIEobU/s
yE5AZ5mNJv1pxMO/LZJykwWRvOBDvNFrRY0sIu/NVb+GHlSiyPufGl/K1ATvkoEFUhEWNwWQC0Wq
gK/hklZRNK1l0bDRGnDwcSZ8yQPXXOna+KSV+bjxmpo7YoZZKaOzLIJ+Bon0B1fK4TI5vKAlvoBN
wQWU6hMEyUlJj4gq0Ou4Ywx4hh8V9acxewzmW4+teIAb4R2G6JoF6QFfA6VNpeIuVO4wzipr6ape
spJBhHAKdX9hYLdkkgl/EIAvTW38kaqh7cfURonDfLaWbfSrFxbVe/MHVci/P1AGnvzjy/v/3m93
v8n/9uX9PwIzVjcDA9/7V4o9s916ggI1jE2U2H//Hff7w5XD/9w/RYn01oDcr//xMMzYRaie2M4Z
xLz/PIo/D8XiqF4ELRa/P9/7c7s/v/b+vfuXZsL40lVxAd9/4s9/3L8M45D2xPun/3h8f91SmZCr
U5Z+4Uyk+3PDf3x6v+H910wNqZHAKvHGsk4XbqECi+BDg8dplRKnJ+VE3ECGXNLMPvNW/UifLQZi
wmPh8JRnx/uE/c8HZTSTo6OnydFWKqqdU5M6rfl7gzQhjwcbp5Lv95vfv9u5sOwMV0ftCM29JZtX
Qh1wj3U9rFdGXMFe749CIXg3FPAdPQ4lTc2UY9BK5Xj/DN8isbN50NuyIDykzrCXVDbs6pgK37ai
JyRBu1e1rU1+5oh53zgq8wfA2PrRXOYh8Sg6VtNXy1FxW8//xUbW3jpNf8RXPh5yhVYclfztui+l
eQxD2zzeP8OnHSyacbwijHkN0c67k2DSY4uYv9KzjuE5/PM9R0AP6tR6P8y3oJz4V+0Jd5UmxjaS
0j6UlFgfhMQmARcWE/78vGPRNNiHluDeGcrmXrwOYqB7ZWMB3UtxQd1vdf+g2qn215eGC7WzlMmb
biMhjHH6CYUp2xiZl1CoMub7yelI+3vWoSH/2Ixqtc0YNODnMuBd5L9ocEW1ZLi3xhoL89xJXvKy
tTd1Ba2pqdi4j2xmfbVTcRhPBbgW2xmOYyzcjZcVT3cSQDHjAIZYbyCi156PtjUc9fpCjNFg3Sqz
PS0dD+ISSdNeUehJYrkvrN1AVaIYc0EogQ/9EBv7hv5JdbA0PzWUldsY1Kg53GEfkUayIxb2Rv5h
GwSBSHqpEqxVDdt2LXNlOoJkmI4q4KFjw6ByN5UB5Z586/79SYbVgnBGvL5/Gc8H/f2zrwpbgucW
+I93UnHFmsgn5ymUmmMOdqllTKSfcxN3RAl9cqmi4GhRDwWSFulj4PFIwkmJtywjc6u99Qw7E84b
x3HAhj3iMzAL0rsry0OHyEum04YSWpvSsF7uB1ZtKMOs7DDIgidLhVmRndhSs6o24SjfvzSpwliP
ZlAvenXMTtQYIqg7BdSqGqNggx4SxeFjGmaXmtSNXzhuAMgfgSoJ0XqMuAQ9DdMV8mrjzfQl7exY
2aYwjPQ1UlBQjSA+65QxbPW5uXiwMK0wCoKYBQcixwrCN8cglsSqZL9mF0UMrDUIBsTzbWQDCPX+
2V/f/PP1/QdjtZi3OfMt/+Pm9y+B3E0YtLvz/VcjKDmLMmKx/B8/8I+7/utToI3PTaCLdfHnkdx/
3/3XQ9Xk4dUyKIGD4h76x4P4x+0pXdaWOkz3ZahqcKaVihD//YOr8Kb98yXURqh7//69+/92TEY3
pilS4oe6MsMcAxTQPHQesLn4Cu0zfhHMcxf7i5D9VxuggKhZ9WVPzgdtyv2pi2Nm1bRfsN15g+fi
U7+S7tLB5g1kYqrGZa2vhtjcmLrWb+sAEvKshCe9jjmObkhK5hh0NdAqd1mpvRLk3dko9xHVOuY0
05kFsieTk2tv51uRj1fYfJifJVa8UBFnpfS1LsEPaBnRqiwg8Rp9tlBCW/p2mEH8cwsEao0+ETr8
EEuCdpumi8ahREvT9h6+QxZpbrVLFWQUEyhn03L3hU0HuQNb1UJYkDl2QsKHDgx/n5oU9eToFU1A
bYM+wdwneBV9h1aJbLO1C4QMaVYDgVb3IS7YPSZCLvEGfmQl00UsQ9BeEUYqkeiIwog8RcPO0O2j
7thlXGo5ETKEtUkTYoLjZd8psL5nnBhWYj7CLCKlbxXBLmnFvETB74iOsaMPOlzqkUBxrghQAlBF
xXINIEu0BJiqOvhaRWKhmHDAuQ2bz8obENYb+ZpqrMCC1BqWCaEMhdehjpp4G8xdV1kSqhz5DUZ4
IXgSZPpZ9lQIYaPqqMJeJMZ3RD3OOlNvtjagp5vlaaQ9F327eUNlpNksMHvQtowccJXsg5Q2PhoE
U7QPCnWUPnkqdQdOA11m63ayP0gHhgeh1s1acniyFrMvo9VlxzypP/IXp0vJtaQkg+l/XWZq99bY
+Ci8wfmSDvK3PpSYi+toU0L8NTxQFq4E86VLhUXFQH25mmDJb8oPJp5i5Z0cV15KSAZ+0MG2n5sY
AA1se2ADyzS2zKXbvoLY/hGdt3WKBrgvgU416uydN2GwsgbjVOfhsFAP2tQz9uBwbFFwV1J6bBpI
srP3oN7KKvcmrLVnINaw3PEgF7+hNOE4g154GPF84iUvcpjIM/KohtovMDqBPiOxUXbiRE3OhnQ7
VzdGHm1uJzCp+1Vv1MShon5n6ncCtfEBtHx8tJHda0HhRCQ5llw72KKgYzrAhLKYraW10t/+h70z
224bybLoF6FWBGa8EgRnarIkS3rBki0bCMzz9PW9wezq7MqV3bX6vV+YotOSKRKIuHHvOfvAU3MG
hOzwgCifF4seWejxSZnrmuzhGNNIZTEny4c3vnGRL+9XIwi9E2LlLLLd4oRcqWINkiAM8UJTASeN
7RF2wX/h8ko9epG1A8ir4ZYKGUg2wjj0dNFhnKuTgx7IKpxrNBf1Fm5oA3AMN015j+oZqctwaAt0
BtI1zV0eJf2hN8YD6qzegL8lMtNFfHkYAAa/elb3Yhvqc7I1tDsZKVwo+aHB9Xe1YQKlIzoBmE9K
BYIBaWvbmbadZwsqnAaXq4XCl7bddqgy5mcNiaQVslgmYx4xUT5V2B5VsuGHOWdAEBDmOUnvbZna
yLFjF4kTsN6q0IDF4bxrFIx8L3oL+0wcRxomUN/qwB27u1g57qUnXdTtinsCQ0XQZV28lSMTVHvy
tM8JgBUwRnRqC40oEnnJQ6haw7fqnCGANwJdiAUS0fTVyhzCnOISMHMVa77u8f708xzMRqLtvayB
HSLiaqvcSA+w/VzXEgcrgG9bGRMXh9iCsmvtE/4dmGoRhl5BA6uvNLJbt2BD6T8TY4t0Rdt2Y/QU
2p57LvshqDKH61Ej4xcnr9jaEsVFEbkPSImRBjng8j6JFClA1brewWINweWvLmXhxZS8lPKFXp2q
sPHoXf3WQydEYJXDjo6iNbGk5nfvk3s5gJzDHlTHeAyLNgNu4FTMEvg0EmtE3KuqrwjPZ/fDNQiY
MSc73RZq+uDECghkQP9SLKxViMblWtqFhwVHkm+SNO8nxnBtnAQNad5uNUa7TCiEcZU9hh+PCLHO
W8Dip+NTvDjvxdBYvgJLhtCbFe/GEe7q5E0ykQqyMDu51E/ko6TU32aM3oy2WZzTxPagJ1iNC9lG
M7+inhCaMPzW8qZvoofcLsJzOEdI3SLzd0wLY4OLpD8YSe+PsX1ipWIW5b0b2GaaLOaYrjFO1prk
NMuAA3LM0ly/NwWbktl1vwmoRVTJGw1XlzlVvB5HY33VlMUDS456bpyOkwUzDWNAmKpE/jOU7IAe
WjLZwMeurTw5kI7gl6R4OIn1GHna0UjJUM4A2oAW3pa3Du+M6ipvzQS7C1wUfBSGm98L5T5hfr9G
4ika+yvBk6ukAPzjJmq6c5GxnAjznTH+K/EdEA7IvfVARpIU9EpEpL0v7BElSvFUcfLEgUKWolWV
20q1fpQC9CYFwx8dQj7nwv4w877zy8E7JADZUbH91JOy3PboaHyvVufQoSkpWg9xKgar1CCz0X4g
O8nvNbJ7yFJi3DrLavcATRm2BcK6whWPacHtp2EcWUPAvzJ8hyMj4X03WT9t2ABPpvYLDdChbyMP
ECCylYXTkD1ZewPhZWUNb01CYeEy8NUjKn/yK4qey0tL6wE9XkSJvPhlV230ytzxtg+EGjQ5Tkz1
a6zNd7ujb8IiMvlJFaYBxCaLK+WclfS1cMrxIWrOwXNJu2VjLOAosuxWVvnZ5e7klza6lTKJ3zFv
fBqFYkxBTt5JN4pnxHegZ1+qfPmKiWcl4mGmP2+7b0gl5aGMiaPTl/uypHMfRxKbQyl8ZU0fHenX
CJ/m5NBiRo2nJ1WvYaHFT7tgnJfsXfwpL5V2mEXx0dVaurU6jTVxKE8qae4GN1Ek0w3km6X06Gti
JO6GsFEbFGQfBT2aQqRPxCp8aODTDqoDqs4UYg/PgljAKHqB4ELA01pyIYNFP9+wQcuE0ylYwnyz
ENzJfA/cch3tTekCzLeuqDmAPNUamCkL+r9t44yM1M5LQ9YP0fhemaqgaZfvZYFVdkBtZ0yiRXxS
efczWXotBL7zQJgiFkPbN0fMoDWSlv00kKPRNiHUoel+Hn9bRtcwY9CwOXaYNtwFmk+ex9/7HrWr
2Zjfil68znFj7F24sF3SX2VWGufIOFmGGI8f6aqG8OyGt7kxLWrQM3KH4jzpFiJmsq48h001t5xf
Wlf+ijCNMSLGL1bFCo5SWyZBnOslTEhi1s3xfs5pdWhe6NulyekzdtXRdI9m5boHN4ItGroJVjZ7
7C7NY0IwOFEVidxmbrkAizLvunpsMb+RtFFWi33GYfxyMET5URGKsmTGURuTB2VGEmWON5Euvh7Z
HWtf0urY5H1WEXTYhdTX4UGHwHw/Ei+QVgNI6Mb+pnrzt56LgaF6ZLGwzaQ4IuJcBwTthbquTOWP
mKKpB3AaVA4pJUntQP3nULpDRzEt1x55Y83df1ImOmcQLvGcTPuxdwgDAOyV6vmAKxD1eWpcJOkA
uWtZp3JpJtKMRnV0pXEVWvRSrCJGa3GbTQNsa+vY+TvZc98wHCp22hp1vte80wy3jyhCkw5Kjf6z
pzOztfRFHTtDfx3n+tws8MZlY7hI7O8zAA0bLFnsuv3ZS3o2RS0C41XdDS1pCo6GK9y0EDMbVX3R
4WUQY4CqfiGRZbKjzVjif7TShOuwfhj0+El4Zr51E53tauqeRXSxZTEg+8dI0JJhRl4x776uWUha
egE4xePwgpsw1CCp0yr93qKAkcBH+Sg44YSWfee0dALHKrm3c8BkC6igFIQjrLuzlXdXGfNyKKqu
vE/mxgnv9dhEb9G537GJWqQ9tK+VNz6llflaGz0Vb8fksdDSp0z2MNMqxOFkQyuGw/EHKdgAV+C1
w8iv96XtYTczSMIYn1RCbHWlxVfhAlRceoznG3BXyal19zOJWQLj77F3dMxaknOM3VhHTB3JXd8X
d1k74b5ntagqGMWRERqHli5/vBsH/c2LasT3Yx4HlYEIoVhzaePUoJSOGFFq+lcF8f3MIQi9As3/
qqFKXoiczKtjM/HjnBiFKerPA/F+9iayvNeB3vV3fP4Voi93wb2xgbFdfEEsJ09qpiUfufvOTZ9w
/ahgbgjMytkctlX0K6/68VJHPRIzXB9JNSH7yy3CZF0OX02mAnQUBZ9ike/KQh0mMuhQFyHB0NYW
VoedMs1BTGY21jdFmpZpbYiw6IIeR0zY0lywWTrCGhkAsd4Dpct95JjXFP37jisZutI0Ii4ZHhoG
pX44a+DrPe3ZAZS+JQ2Sw3R7LKGheUtPdUSCTYIEIp7PbslkFGhVztaqX5aMsbHWmj0GwQYu/6hb
lPm0SCN3cVaPKJrt6HcohuygCmfLSk7+T9FjY3AoN8yF/NkeeZJpswYP7IXYyNPJr5GN0pDpnpO2
1U9tzKEnT3R5zofmyKyBMYUAHxgRAYwbgWF18izhcLKFd0+To6IAJu64aXubXpwE1cdrHRxY2Uxr
C793TkPfFjtHzRTBhYtohgtKGtXB0UnriTxrDhxl5qAVKrbANaUQ3Iw/eGDHVos7me5i40rrF4Y4
uBdj9K6Sg4uFiM3OTHZxb310Wcn6gXpIpuGyUY7zOUdV5ruE13Sjg0UIqqlHv9mP2sT0Z0BtJJ14
aAAcjjbo0Nc0yWHCeB8W2lb2DhkyncD+wNKPfgZc80SpUrivUdj0vMcF3RpUCL7Rc3gWBYy9viKF
rY3JiVuO1G8Mj4So/aX+wAR/ku1rk9U1mqO2vC5Km/mI3lIcytRb2o+GJoUUk0Hfu64DTiTOmhuf
4yPTMgsrS2yduoIII6OeQ9oQ5i9viV7ntsu3gLwRyGk6slxj/CRXIN/FInld6rso6aJrExflg8rS
erdQmwdF81oQK8F+QiPH0bJdZ6JqzAT7x1QQSponLoYUEQJHzZ+NKOwD0iFKxuXF99agB7xMerCk
yxdHwcXSBQbv/Iom8zHmE6PHnbDPPxgjJXQn6EFMU7zpPfvRrJPfaHxwSg3PjTY6iPkYeciOvGfu
yoQD1xAYn2045XuttjX6qhxIF8MGuDur54yT2VGa3lO/6NCkp71y9WsjQhJTSYOikuesegu0zHcM
J1/pipL8YHZP3XqT0o/czpwX/SLDlokw78zgPP2xDM16qZnAI0b8QKURejuVZX7Sw5ABMAaabzkA
C16TDJx553VcmR4j1b3AjYRn9XW0I4srtOVUBpV4AW0YdBqQrRrERf0zjBAhxehIB0iC0fRFWNG0
j2ft1Lj1W4hUIijKyvNjw6N/FXq/896ZCJ+wPhaDnBm2TaS7WTv7DE/wgQAEzGdkKK5BlLXKMeG2
6+7ozho8Og8bSf2DIIFL41bPxoAOVYUtftFK0opOH4Uwn8dVSifbFgNl5nyvYfSsWlWE8jK4iQbU
8kOa0FimujnHDTK9xeKoiKBS34RklWX4/C9zTDCWJGd1HMv7ikuE+9pz/GyMYrrH2VtjGFUQV4Q1
stmSOUimFxuVofk1orJD3uOoEHl4ipz5aDQOpbUAWWV+wWh7brL+Hk2vtSnT6bNAXbe5RfpC/XaS
rgWl7Gy1qM0OWg4a+EdSx+O5NoyPvCuCCiL7mj8Fq0a04mhPX9SYCZIhpo1WP5wX8tyQk9MFRBm9
zcdgwEKZWhaHNgVPLaILtuky+P5MRX8tA+pc27TudIeKvG5bOi/Fg+4xeI5NjfizBrC4ZMWu3MG9
84xSHqyEXz/DskFSXbGTTfbVpYzA4xq4ENRphox9yOCK8nLjsHhuJq0fNhkL2lbrNPqSUbFtlpIM
iyW64kxrjnDAGKGO7r5yoz030EYmY38CiqaOGhmirjIVHD7FpVHPL3PXhrA/iWueG/fYqRqn5JDA
NDaZQZVuvY97XnFpERM5FFIh7bu2xMtQXueEF7SXuaB52DhpuXdoHZ+Mge5La3wvw9EKpsJi/mA3
d4ry1SIf1uxx1Xfa+KAp6Ry4Y+gadCnE0IQ9c0Q4hr2637a5tqsTpPOm4XX7UnoPXSbeUYYOvozL
3TCU3sWwXzLlzZusXY9HCVKyAuMJ69M+F8UnJ6vrIo76orn3Y+3dTXMFBGrSPrqKXthAp2A/uzBV
jaxF94uAefKSOpgte9iVsZBY0O+G4kvN2JKwFtwURbDXfAcTGduJ+VPZfb6Ny29G9jD2s6BJjim2
CqMuqDQH61lhhn6NAM3X6DLgD3CNAwg8zqGSlBArzbc0geib42ynW7ovNK/gggLM42UGClL72XGa
veV2PQwApM/VsJAapDLS43AneNPFJkwFk65Vbo1KPhbufLbItNlUKIGPKpuuuluTbgnue2spooZE
RTd6oEQH22Go4nFJdfxj2Aeco17OE4RFwuhkuhovRow5SmAg8KIn1ubfpA7SRPEY9CeJPuwyDkpB
Q1QiZOEHlZeXUiKj76ICa9eqItRy4lDT5qCjAGfyD1yCvKpNkmBYgWBEIyejUT3UhCJFhXeFTvU9
Bt0NyiLtViUS4r5usumkx69UIsZW56LWhfDjOlNHAlaAH2ofq8Y/hHz15sw2fsthfFCtmfmmDWxy
FuVMGhyZn2GDha104+U0apgGGA/0e3Zx2p/t9OlwJTCQOHQiHrg+IJaYZgZEX79YxigRPZYv/Ton
wotUnPrVCm8hcUxZx//5/PZVsz79889u3+JGGhkmt++5Pb999Ze/o5hi+4ulBLcCP6GAC7v4+QJk
UXP1b//tx/zxr/7tj3QzYw2AbfXtH3/p9u+wGzKE/vMf/+M7gaGcu3JMqNJGzpRhSBygG1Hwrr/i
n6/vj59TdPIiPAH3/PYb3/530/Rnzkxq/9effHv+x1+8/Sata33GYzgEtx8d03rirfivf+XPf+r2
xt2exoQcojzDJ3Z7+uc7Coyu2CtDnhUYoHCwaDaQFu+rpPrI9EbbxgJwCOIaskn7AWNHpnFyARJg
TODaUdSw6eogZvKBQzE18+OdbZAV4U66d0yMZG8LU+JTpRM2L/1LxgqXIMA0Je7gtU8fI1XfsMWO
QWLPLPPkqY0e43sCjrUQs9cEU4Ns1uLF6+vDbKBnscDLDjBsC/J1F3ijVp/eCbGOTGYn3aACJJQi
usgCUF2d/FxHGPhh1lqhulbG8pm2qF772oIMggMBLcmGEsOxkClrd0YOxS1bJPsTgMZtO3QEaLKf
jHn4IAwW1MRBIWAg/OV8hAt+qRyfG5YkoHs7Yoksht4nI+1cJ96pqeMca5rZ+cre98ziYcHFsB6X
wbdtfFsVFvOxy38sDW9vyYjLqJwgElOx+kxfiFBsMOAxrnG4aDdGNh3Z2A5a5e5ppMlNbM+fBr28
edSwleoaDp7pgjRnzV7m3OtizrJUs6/gIgdxTLpgO78jy+Hk0O3AUpLLrZE8CnAmUGPDyNysXnOE
4uVoAF2q56/RwSwkUnMNc0Ydn0TsgbLv8gBLThzpyFMpbytWMhBNVbotv/eCLui0QIWTKxqWVDoN
u+S4gq8LCfLMbRigJ2qp0B25e8Az/Lz0TKCO3DYznQHTKAj96FhNh4zjRk803RGyAaQLpNn1qIsN
Du9nAkAOmo03nGHP+5LpGxppDuOo5se8jfrsx8ymFmhIPHaYDSGN2ePFITZAmda3mhZnPTVYvx2m
8sA/iTnTAo/IPGY0uOKS3OLF1x566vCxakOLGdlSrgCR19EoIVQVtl/g7dt1847/y5jJI7jA68v7
bvFe26U6WWn3ibn8YZmZWppx/05uC1mmMjPR8jjO7qZ5siun/UOo+Qfe8m/infRVsPcvEQ0WbEnD
MEHjUyqh6/tXQR+EvTnDW6OOM3DETT5o3snBuwldPHvIBOoOhbHAqjDAaDnyZK2Lwx3BbfY+B4AF
3unYNvqeGYoEqx31Z5lr3qM5zdiynfw+5UIonfYbS0H0b164XPmSf33hWDx0RquWQfDeX174oqCq
zfRojwyC06NmW8g1aOfh72Jy1hPRsm0T2EYKa76VxOo0G175717D37x59D/AX65SSAyRf3kNqlaE
lMa5OiLWAKuQ6cdU4iqh8pNkPjnaocxGkrM5HWg1JUOP3+B+iYvq/aa2/R8/ROMvgQMM422koqaH
d0e40v5rrklazrPZpE605jECZHcb89h3jOcFi+DYJm/DEpX7MrOfpRvVVzeF8KxotgwYQquw1a7E
kNcXCvpNUyALjhDMsF9l7OgyJms1YplGESoh8iA1Ny28ImN7RW+tg15iHt5gud4WWVjChZSfJErh
6ilJ8PRK53J7UOtXXba8/e+/9t9cu2vCgikdR7rCdZz14/lv0WS96FxiN4mxsiXEmLGtyiDxcO3K
yNlVlu6TxtRchppo1HlYDpZeHfOpYL6fLZTt06XIo+GQi9E8SCsfiP/BmD1EUL2bKkS5vsT6odfH
b31Iwur/y6NvjN1/L4+WfEj/Mx33ija67Ju/aqPXb/qnNtr7h4AZajq6va5cfwqjrX84Dtpnm9vw
v5TRpviHLaVkmXA4waPmJA7kn8po+x+ch3Xh8BcE+Xbu/42Hy7rzr+uR8Lj+oL1bFouoYzAW/teL
sZF2UoNTiU/4zH3XjOgNFd3+lh6YxXhA5zSz9lYKpXF9dntA+RQ0QmBYm9PqOMgvS1Xl6fbglnO7
sA3zXHDaxxa03KUq33KR0vDqMvuAjOyjE2FMS6VoLpKBcGzkv+wWISRL41XUlPUDDft5nQ+Q/Lrh
25MLHYltNOnbwe7lfYhln2DFCCAq2J+iGbGkcMgLZsnGRjrVt2GWjNiX5dz3nJ7tFGBRqAnaoG5O
HBKVXYuYr4U3vKV/j45Mn9L7NA3s0TmtE5rvYjoV9TyS6JBdIE8dwyL8QXyEvQX3f1k8TqAK3BmJ
9RvQfWhqmPv7pEcWW2TkmOdXdpRuhUxNw2oIJg3GfRd5xiE+Do3EuFqj13JrsnwJtqYrAMmxDTsw
DKRODNG0J4/qforiT4l2b9M3GCKnSvwy9GevlTOkD4inxI2kQWszDmKThDzoMuorzTrC3Ekzthpe
aAciAg+BLLr6vOvLc2Ug+E6i5LedOE8p4tFjh4ZBDWYadIaDfjrCNIhZWya0m22CYlOkqSaiGKn3
w95dgtZd4vuI7rMKhFOu8oFbkkq1tecxvI5EaPmxHhHZXjsP5LJJjt7krnhpiwqEEbrC9LshBBKy
6sL7kYbp81Ik/UbJcThxZDnl5RNwnOWzxW9Tj78mT4XHPBQr/beDw0/aGIEoDAnK7Js1eqTPkDJR
FpDf647eihfhZmHRnoLFCTsqryTc5R2WSwCwyJW07LRMj7NbxIesQp2QOuazlzfNKey0ozm41zUG
gCQF5+zUpTxHlkHSEhSyHt0l3m4+Xs3SSNrmZXJyYE6znwS/XZPRy3WaFhBfv0KBQakeiFYstlHF
IHCJivnIYAauciMfl0UysE70+NnVnKCYAZnotYEyKhOUZl2n3QudNzMlAIZWxPvUWwwJCAwC30D3
QdpFAHhIH9thS0mEdFnLyv1QT/GpaOklZI9znHm8AjHfgxzpUVFYL3QyePW6dRIJYJHSEFi2aNhr
QPE6w2hgnCQGHxoJsh33mYv878iwf36qyJLoXfMrC2X+EbfHtrbOvZmfzJmZioQWZsqF4737HC3F
uyx6PKZKmYdYhdgbyqeomtWuNNsDHFmBbB4usW6bNH/nPQVNvrMYrOzhi3juyKcX40jtxIBAKobb
os36TjIBGxRRPCqr7kr4LF2NT6GbWw1ciT80+37BjDvZO92yd9imON3SG6IsXgcdeiz2HaKDytEZ
F6wxL5WgXU1snz9SCFcZhJWejHfd8I7AQ9KrLtU9Si5QJz4ZmeNdPr90rbbsrarJwUoc9FyLvhn8
9Sv58xy63HdncI9E7YBu0QDY5ubDlHMhEzYwnCvd+iGY86kFP7/d8hlfyHukdOfrjWsJwGnqRcF4
g2DUxLsIj2woaf7b5HRH1CwISjpfFEPhZ71GqkdO5yK3HigDlvsB6x/I5O+JmaKpNsEeLG1dHpvQ
3SFE3DK6/4FegB49ee8InwMQqTNmfRvVqyc+IxpejALCXOGh5CAX0Jn/HZOv25PpE6ZzeKcjJIEP
RePGSjkWNAAH/Gpe4q0ukJSHqIX8ugGI2iL174kdBu+abDt0137mjMjR1MFaONKZmTwvi31vqLBi
dldVQdq3P8ycMXrpeb9Ubb71NTgJvUC4z/DrXs4GfOBpITRcF9XeGEnpNc1kS1I1uF9lH2Na3iSQ
zJ+zOdNwrZZDODjtQeTlEKD+v8KsOdOBMdiJpkuJzZuG7ki8epqf9AaFV6b0hwaniREeEri4e7zc
pB7NnIqqaL7jhNYtr87EoTVsBYaCxf0aSXAucZe2OEUu8Vg/1E5UH5Iy+6oH9TMp3OQcDnSbCa0f
dvH83elSN2hmF4mFO/FFFzKrXT4bRZIePArUPRLJWkU7aVPp0FsblY2HVIy/ScMrAwmCdmyxQapO
bLMEJtJQrGTaCfARW8ujML/VZWl9OeOrrbK3zsHhMipsjp7FrmmibvAzMf7qvHx4LJLhiWGtu3U9
DjMFpkgIUZpvSvGhmgsnjiuah5Mop+3ESbohRX7bh/KER9vvqgyKYhh5W2K81nhe3qVuGH7m1vco
j6JvIi4IAWpZVfK72UP7JhZCvCfAGkb72BtNFtgqzDGV9xVk35lz4g/pgnvzsM1ELlIcsOPfgM2m
d3ocszAT4tXRU9xBl2eOGMGOVrUMorL+0Gb8TUYGOJ44zXAnOG2Tz46wJranF4YZb4rcJbK1OE7D
7EQh2H+Urm4EpehAkrmuv9iAQDrpAFjOkl1LUJhjTAU3P4QISy4RjV44SLNC7I386M1wiJ2xbO2L
pih6Fku0QUPG1tZ0mTGgDKnvFFNQZCShuoK4C6xxOJL6YjyUcsyPEUmmKB4YAhZrNz1Zs2oxNtlp
O5wsk1wQZ2BYklYWZ0+KDZDV7BQtAyz22nurjk9uBYOAdMeYzMmMQxh+UqAT1QUFQ00wbnuomwha
IWrUnVOKV7oOb4ZisDW3RSAMho5TGttMJoyf8TxsmXnfaW3FLEZP90UlM19HKox+0Dk6vfbEMedh
5DLyrfaM8JXbWLXaTy8hlmDUnj2R3JN2EiGo7+4E9pZu6U6egvgcK3d1cixvacXNa+pIpaIooStc
tG/sOtauwK6xnVw2MwIYwPqIBfP2QofOkCg5hRvdlzAnWiintFghz5LrsxGlPBVdBj1PA/4y2Osw
vf0IF3SHzeyoU2PJX6qjzgjJLUm0OtlbTrSrGWswVXbF0SLwBbpbiVDSLfDX4U18kGJBmW5lLxMT
3rX/gPdUF+EdkxHM5h7ZMM6a9ExuEPIOagU/ftOkgRO+ASXpLazVkhTg1iLhyfH2ZkQMYz9QRDZg
yytHxEGaW8mJ22ttZUPixMx1FNhcfMQ46LkJazRG17iY2NI2BCGzC1aRxvg/pSId9fSxrHS6JnS8
hO3tUlzy+UJgaAMUmS4X3VVpHdrBkJzt5F3iKZ2UhRC+jGV+Na5XHmxkpItFxQIImetTD8pREGht
i3SLEeKkDTlEq7GXRzZvrgyj28Kk6ALXc0Es1nj1yUf3jIXIub6mgNH0X1HKZDCXaOCYtG6nWwJN
Oh5roiyiYgC2MZoz9DOUqWR1AwmMrMBA4Eg+zBLMxK6jUmLpzBxQRaK9NyrzY9K5VpTZnBcvT9Br
WR8FYKBgxi/0TFNcbHUCrTA/8rRm6rMZEu5GfEjsIJ73kPQUp7NlHTtuji2BV4WfZOU30ZgFkni1
XEZYiwwfPdevzGrYO0CDWQXLp9qAi62nxM0MQ/2aR+1psisrAD44Uxy3uOJEcU06CnbLiluf9IW6
ftQEGJ+scGLYGQtkd44prV0nZ7twHiRnDD/UGuYafOR5wsqdVyrkIixfhzq3r0B17418+V5pZssm
rJlnOW4jfVu7RH27I+4qx7Y0ZoTpvg1RgXqYGy6Lnv6YEkJ3QDhi0JlIQYPAdjZlZ18oREDID0hv
vNze2h5hCT0Byaqvr7ZCVdfWl2iy6yBtjT1tFc4fDjpa0uS+IwCnqsYeOhNYdmxE+Y2QnjCQMTHR
HWqwjtSfy5guxPykzd50+OFM7XVXfwJ6+94qEjRi530uSxqjaYyGqkRgXeqRnyBMAPmPj8ADHDNA
8VoMFfNKrw2ZJndC8ou4C4TWaOEya2GlRx/IeeZTQyxWyAmGg8Nb45rJvtXZVvVu2LM0/lTQXh7B
2p0bQpogyJdHowPz01SFfTIhZEWnGNvEPo6Gnxac3iv6RkLHwSwk+HpgxQ5fpCjWuGJVh7r/aUAS
+hpbNunl8VerTWLX1810WZbkzNz2rM+nxZzIQunfPXomNLPuBUlJV5x2qD611dkfkhHYgGOsl7eB
T+1zTpCKTWnxG5ZkMlz5zKE/C4muokb/0znc07Fbb/RB13cZrhJ6ozs6+lxK1tERI0r8Ro+Oja0O
lQtVmA+cKVXk/tRtRoqjptMgtVkZ66F9iSocEFZFGB43aVw0HhwfrqPFe3Li/lJEmtokBHqTY+Ee
S1POe9Ntn7SV9+xNnvmZw5EvkxIKllZ86Yny7QFcYFPVNRUugQtLzp3MGTiIxpRZ5YQ/T903nZ49
d9jDwHvw+1dSa07GNMA300PsKYYVNIWgVuZ98XXu7i3gHwSqmSz3qYNgbW7vK5smk0KqxXE/2guB
GTCdEFWtvJy57O7Jc3o3qvxhEnp/GRAQ75QO4xGdrw8vYS2s2oLUsYLbEQx5JNBXx+38qA/G6GND
eM0dklpsDvcTroNdY82IQxhBTsBOd3S3p32fR/hubP079uMUuNo4HjVo1xtP/mxdN+M+zX8n6Eri
JlFXOQz3OodtqsxUo9Gqt8chHJ69VMLVMrsFiM86/TaIuKMuuBT6SDGW1xnDAOI4hjK6VlX7CxmY
HSB0ClDIo0fkzU5ISAhSVwqiKegAeEVVX+skhuHUvDYOmBiPdWA3mbaxk2KQV2QRTcfUcai9csUD
+lPmmAGN2o1q1ffGbhQebJTQmtC/xcSNowx3Tkx4cA45DrUOuCblwCiOeG18bMOvVsmXdorMoxPB
+ojOIoQC2FUcYUQQgSeKt9nAYlJ5PTYaPSX+xTzr5lzvRtXmAT0IDKwhChM5FeVZpO0JFR9KCLBZ
8FNkjdyYSXPVESZkFS/ggn4tOj8OhArHY4Obf2IE4Safum4ldBy6S8SQiRgf7jYknhKlbWXeeXgs
WI4OhIzbm4LirXZuUi9+hSJiTF9BDwJTNsQVXE2o61gSmnvNfVYEY5LA46Iik/1DsWYn1ELTT6xT
Tr65PV/60jjdvro9QCwB8IQq3m7RQ2uPdVMiN9Bi3FfrQ23VEGvXh9tTFm/pC33MfPxx+qlaH+Js
NNmOmvjOJkphD0oEHW3mPeD9CY+3f61dX8LtATBfexoc/88XIchpIotPb4PJCRf+Hw+3r/7uKZQT
GJVae3TW1yaIXT21zmcpCgnOkSe3P550dIvp0PwS5GZvKUE4es8LhdP6Ym9fGYO6zyjzdz2kYYgt
6//VGPpy2UdHYnH1Ux71CJPWr4ykMH2pEx9iElh/QsowrNM3h6C8+KEjM2XjgODczprokKMVQc3C
cyIVoj3dvoKv9p9fNXxMt7/RUQDogd5gKbJH9DhUs92Jnkl3MkjBwYFZjlsmC0jBl1UoYqzfN01w
bTs+JtSUABaGaFsW9XBaEH7+8TChm8t4b/75hwM7ClcJIxLOug9ak44n0o8Gyki+8taHP/+soFo/
FIi27CkcT50t//Mh0wYMcq56nghNJEBTPkXkQ2AJmkoc6Uzmq35QW31qqtOfDzIT1YkiuzqhPRy3
rohaxLa2Okqv3nidllaHme35lPVZDcM+4/KO0E2ZjVbzCaHTpPBClrg+1VJBKkl/U9jRISQYaDyl
3IlHab/fUPUCNfy+jtVlMsrxBA1w/INe75ZAYeiDDjjq3OU/2DuPJbmRbct+Ea5Bi2lokTqZcgJL
JovQWjnw9b3cs6qCj8bb1m/eExgCoSMg3M/Ze20HzX8pR8DzMJ4CVLKnJg8Q4GhZjw2weDPSa4XR
z4STE3mUpMNJ8/wUVdS0rLuo7k+XRY4f/ERAldgB2L1X23n/9ARDPSXdQodrYXUn2pHdqS71mCre
ZK1mnA77qPJOpFDVmAtiPCIdEKnLopRv2tk9Oj618c6Sr2AgxjgBzGQHkp9imHOdMbS83WrzgPzN
Az3UVt8qh/0utQOMldg5Io/TpAf61tKZJpWl7tLqFtUu7p8D1Mh0RaH6xob9Pgogrmk2URdZ3E+T
ZCBAhtZxgqET4iL0Wy+mvS414+AkVw7htPDNG5QuTvgGYfE+ilu4paOzG1LjsbGCl7koJ4JDdxrE
tX3VoFufAWTYRtNfkx0BTMJ1SYR6BGDSbEURA6ly/OfZia6s1M53A6N1jCRTsAN9WCQi3/scx8VI
lY5o0ptcs5GnRytd2mNwGDFpOKQ2cETXP2lAibeVlT9HPq1xG0Bdhk2pHwIpXooQa7X5Y1X70OiL
/idDuuE4OIxKtew5yQh8c1POl6hm89kBKMou+BXsRTsZuxIkUt8bbtOKl/U1HypFhEFcYD4oyJre
pS18u3waVzocKTFYP3qLBIk+YD7hIlFJTe3N1tkvICJ6HFolhFERbsYJPbwbuB9a/twV3rJxWhcg
Yc6Ey/Tr1eBm2q6aPNLRUrpwKXrgjETga69sj1k6PgfleD221XxqKqZnWA0Iqema4a4b0BFq1lOD
daMaGCwXk/ZSYUHRyJck11XOMstxTwyBA3kBV5tTbqs34quBXtF7zk9F2b4kDiRwavfUNiDB0WJ/
Gyyuqp5retuqFOYxmp7Tfmq/UclaueZE/w+NfJATs9mE+b2IHA/gebojoTBFf2yIrWcMr6PjM9xr
KED17gcNm/y7Ow5vSD8xPnnx937xklW9aAFiBf4MLRrQSE3ld37wFzNPt37uodg0Cc2yqn00mj/Q
nT4myCuk0y2Kwrsl9OaNGKh7Boaz7wMKIJQlVsIVyb5F+0d2Aax62huMZKpgS/n9lkyxUMfr7Iyh
vrcqD4SKPaXrNmrR/4noL0wozkrRlqJYVtfG+6VBQmqYRA41AzM7vfZWRpVfzXYKd64LnpghiBXB
oNXUM0aAbEmt4H0S5KFEMjkUVxKTJYtLSZxUdyj1JB+60w+WTzdkjp8ItDHxPmPACaivrrsyPhfG
XfuwmHzxjIYtQ/C3xfL7HTm9BhNScircBgNUNV0DCku3DuzldUvmW8De5dg36VwMaOudNxuIzKEc
QKjhRhWWeNaNwt5FY/8eakO+0Rw9Z27PbtYRbcb5jIFPpe3iuHyL+GOYhxNIE8X2LkU9vR6YMXZ+
emxhIJPcQfwoAmeaUEX4bZn5pCEu1J0BE3VlOPE1B9dKtjJyFBVb25/z9Vh4R8gANfI1JC4egRwP
9l2NmH9jAfyRpa2YWox10hv/Q5qhrsJqLJmeO7e1SYYjuE5sZJT6ZgwfqGjeZ9vXgDc6NRpTskwT
ZElxbtwbof6KZfSdwjYksQjT0lQfa9+IzpxbEev2ewZx2xgI+VYTTO1i3FibGG3ewLV37yC9lPaw
bzGNFaYmPzBEJ+QVgOQYBTJPrl4Ygi135+fap2OTVuWN+s92Ig8avPxzlUCSjU3JpbGLb+6EiRBA
CVm1YUaGiB24uyIUZAGN1J8R23POkpYkCt0rNy7qW6FhwplPdew+TVlv3umHrtl2FXteiKT4WFVd
RIai+1F21VMp8k3m9bj8G6vYRT4hU45drsvMgVQ3lwci0AN4oVG6xRm6tSIup7hG3vwhJmqpn69M
y7nhhAVtOGFyY1oD701pksnlTQwTe5RBzW3zbC5peNIsfF1BhDrQSJbnafQrmKo4WufFObYmwTCz
RYnWBPHTzodcylOT4DmrEwIefNvcGxgeqIcU+3lOrscsQs7M8NMmZdiL5+8RSd77FCvSKh/dbww8
X/TY0ihjiT2ZwNMJ0CiCxB7xVRFdJ0kLrDh4GcI5hTpF5gMPeY7Dmmqyd9Ini8lIHRh7b/YeocQQ
Iq7vbXNGV04/hgmfA2Mwqj6qfHxp6BxIPgoar/EjqSaTea3xgOkHvKOpEZkbtuuiiqarUR9uuyL/
i2KgPZJoIqV0oy1ZFiF13I6M0GMqt6k71CKRgsJC4i0IHn+mromtYWGUohZNw+B04KTrF7AtkaeS
b+DaUETxHgTtQ1F00x5FOoiUUz7iTyCrEvCkXECmGb7W5rAPpXwjwWIHuhSCqU/6dVKbtFYGbTzP
oR3tUdytfQwMQ6JH24SaJG06O9zQ/mxWIS2/yJYpjXYnDnmYXRc5F54gqG9jwWU8SEnfWJdTK051
bh8znZgWE2fviYQWNHkUbmH5MX7lItkxQmEQ62KsNdOuApHP9gYB1r6YWib1/n1D+X67DLQnk+xh
CnsX/xEYTws784lgAsIzk1NtDlQKC9BcAa2so0eI48ntCOEgzWDallpVrtCg1ttZz4uzRRjIecEv
fLajiYoI06toTsDdTG4fYFzDYxy4UrJldin6FoadrlyoNbWYSLGkmi43IpmtTsiZYz07l0gMz0Li
kvLU+Kse7Po0+xzbOQEizKyIUKJa9iPSoXb0mtucnAqwh7rJVK9euVp/aIkJwRLIv+WFyd//ljcu
0x7j/VUjvGbj4zVZL22abZC8zBTswd8TNktbTb6VLUpq51G5Wvg5EBre60Wi7S3bLQ5p6OAeYBh4
WVglQ0VI6pRy1aq6Z8aAGZrMF4BcFOe4R2Q6ltBi4/otU8gVHXg14WbtNfGG3u6XbQQzXI9QOThQ
mfm5Sx/thDnSUGXvNuRT1Rr96P44lM9T6lonzpzWiUQ8jgQQolLPYAcJaAW5gERSn5bFzvJVHPab
wCqozchZRFAzn1BrauGkwsS9UQFPmrrkbI7aPi2pU+NnJT6Get4J9iP2+eiUBC21PEt4+O0bn2qz
HNYTahGtTK9lH5NDfbUg4C7YmfBSVI5gn/h/VTNVUi7rR4/W/GDFDMMZwpUJ+04lh+Fe1HlMWwRl
g8isTjTsZPhIB4NmqD1vbbizuzJLXCqXRYCU8mBETGFLSC2rmScDcdR+2iM7jpbGTGXkIvh3zWoC
Z2157KMA8/ydSIabzAr/UYtAdskztz5sZnzv+npC9nLoXRsGKYdXIWeLAV5JgHjUcdUfEUn4Tb7M
qDm61nOxMVJnjxmk0cRnSF5XmHb8tkRzioK3pwVEgbIQ2n5xnOIUpQv11KA+fAmECWIb98Ns47JG
aF3U4QPhReVOvc+kqDeTwvcQSm7vQmu67/2Fdo43MFZHGWY5ds+HHW1cdRhL1ERIA+swZtWrsuwj
PUXqkjiMWzG1rVMcMCd5gT81I8efumnj6N/jNTiSCsS0jkdsCFuBBLDYnCgtqRYJ4gagrz0wA+mg
NPUxjSd/pChsDd9dc35Il7QjLo9ZKKjE+gR+AjSBui2ikZpnm/BbjNVw9vImOZJAtFISHFGKGEeA
/IiV3D9bHFK4ouDPyw8XN6/4jtqj+qQo/pgQWWZ/7XX8hSMIH9ooan8m435pAlIsknOlz0Be3IN6
yXlI2JXUqlroxN+o96ZVBbBTLkxSc8hD/vf2OFod+NjlXhuy9ziy9u4EEqsD487XkXsXe4ixrOMF
E7mQJxe5rbVdku/oQmzUN7a9ATWz+h1SrXtdsGtvUgEXRf488VWJGOfk5YN76jvySSfYYV8Ho/wV
xrnBFTo39OnktLwt/O8hcvxclke6Zo72riylyFvhTAyLKMatt4QE5dI+XBPs3a0Nb+RQkR9LHS/q
plos8g44qcNmDKi5q08uZq3ZWZZJFrFzE9k56hL+3dRz5L8Cs7i2dhkkqtU4DcexKLKTS/QmA2H6
4fX8yhVMg3VS5EiaW1A5u7ypH60Bt0eQDTdGaTB9iEJgXyjRBbWWFZyr6zHR7xhBUIzkzGXmpMO2
I5rhpIGuhxx12DdGzDGoncyKX9Wsx8+auuaqCooHvzZf0959c3Ng0rURbJhRIhev8XV5DinVpGXt
oWDK1Jb+BErh3Hn1mzNY9Dsc/YGIOHJj0Yqv5xiNQVe8R4GJDWAk3Davk3UJ6phKiU5Kgp+Rtmc/
DfPZasLrCsFmZTrTJjGHm3TK36su5zxrXw8TzlasP5+U47uHkVqlTMZtRTw/5KF+6BmPIQtFaz6X
ZEZqZA/6eL7a3L2mTH/npyGOpnvDCwlfsoGDCDe5FdKqmNTYsvwZK7WJjoxBKgOVfgIUVH1yRC4w
6hiUmQl5UaaOTa1LQSL7HfIHugXleW4ccgat8ghRZvhe6XeOF9qfcYg/m/kJV/mKMepYRBt/InLC
1m4DChfb1MiyI6b5n0bAuL6Jx3vRQF7pKi3YqYORovNApDni/7LV9xNB8+osErRmuqzVaiYi89jM
RJHkKArm3rg18kXbQTQOTqLw9OP/13r+v2k9PR9u7f9F61mV/Uf58T8xuOo5f0s9Dd3+D9nIrmfr
hkFLwYZr+zcGF03nf/CWGHAS7YAqq847/U3DtRGI6nhfdNP1HcdGpvCv5tO2/2Nh6gs8tKCO47q2
8b+i4ZLY/Jvm03F11+Boh6Lkm76NhvR/CJBr4jTNkOnirTtLARKjEXzx5aFsFqLCNP24lJW3S3Pr
TKp5us3H5B0rOPVc4RroDGKq8/F5oPSyQ0uRbobypy9nxHXvvJl+/2DXLVHAo02LdXSQc2FEYWjA
UQGmqXOq+2JyaHKa5NBVWGO/ZXNPiDJUJi9dIADE8wrG7lucic/SLPcugNnbPJv1e8lPQO+3yrQM
pkM4+CvHpXyR24JpFOGwE/NdK7trluVZc4oXa9aSffWTcTTjvHbf+rLFMdBDjtts2Te5GNYgr/cR
T2O2RGmEYvkrer4B8sD8Q9i0Gvn11mjSo8Mywj6zMdfNAanO44dY9Oy+6KvtQKwPUPc2hefpnVFn
Mc5YSLrJB/Do6PBINgqSH83gn8sxlxwRvViNG8Ps9L3uI20XFFoRzGwLmwwRHiH2Zg0lxMnckx73
yT4mxHplGza6Ir65LYbhCqN/HUnhm4YWM6oLfzNMpCfj9Nuk5nwXQznCS3vblMTR1xnxJDbM7cQK
Hsl7YvTd6nf9CM120Mp+TW53tXLrR+Za7VYzHKjjdv5qtAAwGjP/MAbEYzR7I9AoDj3SGpkaka87
K+3egpSrirtY1RY6yckMqumqbuIdJC3OdXSiirytdonLPC/iF8ihuBNM670b+fjgLtCkYCTpjAS4
KjHOoV+4LKCi/PmWnIP2nPg5jTtNAwwOipcKedwHNphTXgP/3zO8JvQLHqjVODc/mBWJgwUhgPnd
eCSootzARw0PuUOYFYqhG81qQNsRpyYIXGM+IcUqwidIw0OL6OrXxYJSCfgXfWkY5ksPfjyGLzLO
PcKVGyyE1M6t+qPoEaVpXDqQOaQ3jdFKnc/i7rDEWyZRQRH+t6BNp5XPGGydmz9JNa2PcTG86gmV
0FYw6cMSshUVaTlWi9mrd6Nz7x666jPT+oIMUyLg3bgq97blzFe6Dls+ic17ODMlzl5IRnH8HMr8
TXS5SDgTrpn4WkBXFQaeQAMtqSAyLXkgl10nkQDewqfT7ElwHOBJ33oUIHeRQSZJD/cFSgMdkA29
dWQDoP9iUnuOM+VJZjPxqsYRVyTQDdqgxE5pex9FG/6gbamv9cXQUOfQzGVy1s2CHJkZ5kEpri29
5LVTci2LZiDMOCEWnOpEuR47gw4ik5Gd4YCICOr6APhW5ritohKCnMF0y0hfG8RzRw+/2h2KborP
Zc/YBU2zDb22TWglhnHVbpeyIB06P/CvEVwjPDrP5LGR2YHCDS1AhRVu9q0dZ+B16Dk/+MVL5tow
IrKJ/hbSCMPnv+3RTWgRYxVCSgX7bBsB9XQBkuqVec6S6YO22a7qBnFwBvJpFhdnuquTzzQkBbXY
sSISzIxf6yC+0Su/3cRSKgaflWJUVuvgrcBx+3CNgsqOoftVW4zQ0U63S7GvibDShnDaBRqhdlX+
GlVAxaZSWHs82beY7WLANEPbkQeBOza36dfpY78zbe3Dt4qHLI8/nDK5LQvLudU8aeYLEQUxwLtP
h/k6fkqSbZ4b84boFCLjaeJT4dqD5al2upv4exMrXY/p+9DaMzwXQXOO/kHe3sapmVHTZxZXDiMB
9fTRED7ly9SeEnoypzyIO6C0En0S6efLJvWIDh++SdVBPefrPvnEX26j+oPFtlCRTH1tPGWycKTW
6CndkYX1w8JkQEA9cUVyJK8m2bgWGGjLm2qRtW4BJNP+2VN5WGgid2I/d8Et/gZM8lnFsBMO7mrw
p+i2WzrQnmjtxpD8kCa2rxZO1Bs39sy1b3raTUz1Tl9wfSfMDNABFiRD0K4AyidX1aIDHrle+Er4
aZlaqkU5GcUJUj6M4H+3Gb0wNiVg4rUmFsacXEYn5t20pTgTpkv7YCUVzWWaL8QKfqv8Utbh/ZvF
wdDTJTnhhcOtrgH1VosaDCg1HVJ+ugJRWGtktK3P7FfZCYXLnRtFL31Y3NPz75GMMEdAm+D3fnC0
0J1Aca2j4tBm5rY35D/nGI2Me3oUboV7VG1Dz82/SUXnOPVPBb2BEwwUP+vmQ1QAMDJLyiPC/+iZ
3fUpWaL55PzEqkX4p09DPPW6W0hiwG5lEUEZRXTvhgoCSBdyZqqDmhh55mcwSiAkSMPIJQ4b2zXx
ikZAYUkuAkmHHagJkvEqV42e0yM5gf22sWbvoCEnbXoXB6QgdHjKCG6v7Yoz7sUArTzBVpZlJ/se
ZsyjrRcjLoJT7Hokv8joJxRwVwhfEGt647tu6NWu6N1jMhHaqQOxKMrRRCvX4eO1o5z9JEP9q/YA
Sx+AX9pjslbVIfVOl8Vv28xoaCnwAOIopr7Qt6rMUnQpLP0agov6ldoEHXSRNH9diixqTU0af9vG
lbHdoaF8GInboCDLYkH8jhSa2ma6VESyU+qk1Ul/o7YnV4DAD6bVKP+NRFZO1MIKE4dOlflaZiJX
u8OicfiSQ1RvGxLbzRn0zxwN0DNIAfXnhFDsPP7UROzP60bu3kLu3j6S3tPlZpGNZXFQ9whPtMtW
3VXARiPOboTTgPgAntrXI9R9xF3u7LGL03VHEebySmNJ8DsETfLA5PtY8phTa18v8/UW8h619svb
qNtDMTz5U8N++u9D1Jp6ma+Pc3mry2PUtopyoz1rwCvIKX//7c7/elPd8dtrfn3Ur7dT939tUL/Z
L1/jl1X1KOQsCyMQkcHMbLXqlx/rlxdRq3/8Jr+83C/3/7KqnnpZ/PahvcIGk+IPCPUZmDdWF5+F
ncbnajYE2lrd2IMDbw/qjpBOP6p/+Zgikm6kSq6q2w45VIPgkI+dR6/DIhwtSAn83De5qP9xtasZ
4qHhNdelgUXHoMW6sYTUCHiyrKyZOcVB9VR1Wy0MEhygOFPfMEaDonvu95u6E4CnmnNJZ3Vn26D3
6s7UNzqX0a09jsgyclgQriz3EGNMpcXmQoSoq771iuYUp+zQlTyH+3KXUzdForPnXm6rjZrc89Xa
b0+pprw/jD3DIlnmUwsELNXXmpnhn7JTxgEBuXOocOS7FdDtiIRmdSRdh162fPtCbVWrv2xFOvxa
OgxI3G5uTkCMoUlWzZtrLJyMY2o8Q6rlx36sqQqkfqBtRWY+wVb/IMeaeZA8btWil2spg2FJ2023
5px/L2eTki09NX0R58yu6c0Gw0Fhyw1hnvoxWNd+3QMeibYYf8qT1f+g4V4c1QsyMeXjy1cNCR70
be/oJtOPZQrumoJKifoeYeY+hlJFUKoTgtqmfgbOvd6R510+nymvmCMyrtXlV6yRY0NulhVUekjO
JnQK5c2jrq4Fr6OhW6RoI3P5eogt/+AWrE8tDGertzm+Q3BTFGOx9cJf8Y5zaD0IwJIMCcSmx3NX
pLk4CFn0N4cGglViSGAy9siN+pRB1t+0wEnRCPER1OcK3UQce/N2scqe0Zt1//XAf/9adbMchs+U
GMMVZg4KM1VKIVW9yyDbZaN8P62L+Wrqdqbq2kZxqKtszi1SkPStAbcVVFNfTteD7tkHJSby5dhn
ktoi9oWfdVwAIpC/v/onOvXS/95UdyS+9Vc+ggmcg3aDySrgKPEshDwSKE8GMAYbrqWShKT+GbVb
R/oI/5fpRVjZX7usuk8t0GD/fahc/smvHVruv+qr/3ZTPU5tU/f+15fqy1Ew9rhWh5za19SHUTcL
Vd663FZrXxsJVJ7R0Hr51/8VaYN70CEHqYeot2WuyZGsVoU61L5W1fGtPg0jv38OwEy90eUjR3Xp
rwXjRMJBvyk0vmLqx+THLVt1mFA2qTBqzfZ71Zb1HqF2hiMmjvWtevjXaih/NVgZ5JkwfJInBrWn
qrXL4rJtJvpgNxvmtjYS2pr/nJPUd1KLfiRsba1WkYwwPlWrX5++XgSUgGtRwTQeWe+qednBeibI
sMnpWbr2d199ELs9ofXWj+rHJqCHw1i+1eW3v2wjJ4GZeeRoq8uD1Vtebl6eq9Yuf+Pljsvr/fbc
pHwaMiSP6rdQJ87Bi9vyoG6rI49fPOvP6vbXh19qdH8YOfWNei31n172rWD5iDSNeqz64XFOzxxK
/AfxMDCUUTvin1fVS3ydqgS25YNf5xvAuHRt5EKdS9RNtaa2XW6qba4cBf+vHqcePIWfE3RkIs7/
OYwo2rPbXo6Z0Je78dfOrLYGZjks6HD+eYJa+3qUWv39tnrS16v+8qjf3+D3Z2kG4uMe2sKiQx6U
v6G6jKg19dw/bbs8RN1rqlGgWr0s1P9xuanW1PP+66vWhs8vcHmKeuBvb/Wnbb+96m/vFMkTvtC3
rWzTqGO2p5JgEVa/V8f6ZbH4Vo0+UF5PLhvV2mXb8tU+lI9p+n/jPb5Ot+rFLw/9eo1LsgcyhnFF
pDmnZDkecZcScd3lQPnl9teqOq5+2apuq8er4+zvZwK7E4g5hmwxKOkxOG4+sbK5pm7f5UuGnyTq
AVvWwR4PjL4OpqdMlEQMdIP+xOlESJmWd09dGJDrMjRPgHSOdoMVcKFJ/Eb46sFtLO3JNMLgjjyN
ZmOG4yPIWcy+pADjksjiI5QgobvOQylSWt8WNn+6OfXVMiflxot6cjHs4goNFuVG6iRoTlD++GPR
7CePah1sy52mznG/f+Gv08kCEXCQkyppacDLz4+mLq/qwnpZABT752r7yyVXrf7p4b9tU5dute3r
Hf70vK93mLLgyu1wPsRM/eSQTi58dexebuNjZxJD6VzKF+XxK29P8uD62vjH+397uuv0M5Rhr4Zj
I09q6umF75FRqx45Zg3tYdHcqztmdQj+eZVId/JN8urTSFp3jamG/haggxyGEJdNW9p94k+vvBq0
mj+6QgthewBaX3EWEYDbtQcKdt5pwnZIFJpDM7u3n7s6uTNa98oXwY1Vojny0/pdBp+ZXeHQIHQe
0IZ91iZ4oYTT8zZh6H+YDLSn3YIm107KCY7z0m0GWpOw27QOQMPQgbgrkPGlMj2EOuO+14Zz++5G
sYMAgpFho/k9b3EX5TqmAdDZ23yuWqxEaMemuFqgZWK+w9O7NpzsbHCdPXCJl+QomJ6V52w0LXx2
h+EtigUsqbwAdkYvU1Bno8o3UgWjEL5qfFmBDwk0DTwI354QFpWCmVD4iCqFS54pNplqF2bRmuSB
fDvXrNEURYQzLfuo69KV3YX5trSrH5oR3NrkAjBV7vdurf0sNDFvC8io2zrmk+fOc+6Sge1RmGvq
yrsDBfmBpzM6wExYUyZAMxe+DG5z7+OrA4jerHOXX3XMyWn4bgVlfzPM/QLuFoBt6uy8NnS3eVH+
mP366GhjTbi1EKCRi2E7Z+VdU+nBLfO+T48UjpNODBLBIyiCZVvUmJBH5Rgy1p5MsCnrXYNFpVvc
dGeGJSGyfk7aOtYXpm1Uzrt41VSle8hbG3HIiB5Q6GRMkYyY6jQRAh8Bs1ETGQF4rBx9DcAIZQuD
5DML499KK61HxNj+2ZkbG/wXzMmmewqWkJR5LwoQWgaPqejndaZ3yX3qDK8xiKcM0ce3Cn8uAAzj
G1IqGIpEVaw4QaXnwQivy6Utd0PkUtDGUyT70ueydZZtORrOepjsvR80HwDPSQWAWojczCY4AVDZ
lWcgVnO18o30dny285pOeoe4nMgyanpPxWx8MPtkVonbfVd2gIPCNuTrCorOJWWmQQMNbYzf3Sn3
14GN8CDX3KvGgkvtYWaWZ3+oJ5z1qDfR8V3nZCX0c15etUO0j21jgAMG2N860l3UtlqdvCEjFbuM
AmsztAfYmD3Jj7lLryIwWkS03Y8CN/g2N9xvNk62BSaEVxvx99nSv6e1KB/bMUtPpVMRMFAZG3Y5
46afqZXLXGm7nc7BkviPE/lo3sS5M7QJR56iK0Hk02FyuK5UdNgGs4r28/BX5CXlXTZlP3xjOiSd
X2/TligPErdvZsBqJr4wc9C/L25pXnOmyKggIFTmMvSWCTDlAK+Jbm+aV5l6s0X65K3xWDI5TElY
ZmfLhvhj6dGdBVZ+Cirk0m1ov1Y7s0JHlrnduzvRSkjn12jy5tXSm1fuZL5r/hBsKw3NZ4Aqu3uY
68+yceL7VC/aVV2XYhd1LcUm4kxG4i+uPB+DouFOb6bnspNQI56ThCxpzfs0wtglXaMghEUCK12r
3XqVUa8t3ftGrkaxMToTaFQocMuR4hN0nDHgDxNiANxzlL3EvC6adV0HPwpKbYWY9vCtlqs8Lu+9
JjtTjkVF7h0zPGGZkb8ECVfDceWXLbuf1mqPfsR7BMRbmtQ9S8fZ21Z2b/qYS9rkhsuf62Ro1Rvv
GPE/bufmkcAf8xNxXT1WLxNKC6zrJLlMebjucn5IzcjPU4p5oeXtNtH8bDrjSzABQs0JdYE7yJ9S
DneFU5wnnDdbS1tgMNRFfPBtfABGw1E72JbFh3aeR6fST01IVhHto9zbon57BnCJWiLwJkT45tlv
8VbbaXhvhsm2asN05w99t5mW+tzmskiua/wIlXHtD8kBf5i4sYUWQqzruELMXJcIo1/WNADmK8Yz
WCTbn3Zlu4cGFGMf448LQQKOFnFfCYC73l7KY98SBYHvuTw2NjNC17Rh4hkc5RGAV0De84Soyt3N
zTRdh3VPLhNN5l1N0yYJ6vaQDEjKUvyE8szPETiQZpJT2N3hHuPs4tk0ZYXdQ1V4q3t6pmZLKyjS
o59a1H+SIrUAVLkfJwsleDWSQtYCsbEzhPHI7konjq6txXxy9BrW25xlZ1JDTtb80XS1dpObC7tL
nF9PmoZRqEjHI025VeUgyUVqLwMo9hQKUMIUI7TxsSBgrO3OfuSh2qbe/8L58eyS9EQoGztqOdvY
8jhZmQZhZZaXPVCZ3wCcTvY6v9gms4J0b2Xxe2pUN7CYsGJ0E+zRtlpIvzOvTW28W/r0HLSc3obQ
/c6Med81FGsDwsVpEa2d1EU0nnE10sLo2nTNej00/k2ow6W2WmiIUOToVrni3kkcyMs5NBoUuQer
LIPzyajpBQsOx7OuPeXguFeRNKoTam2vreRF7yZ/m3+EIV19bcH7LFAao1wcAL89j4CJ1iOevjxL
ACy592K29jTmMpRkO4pHFjr7+SqYOMQbP9h2gC7XuGPe6W5zgIa8UAWH5BAC/XMK4wm0eX8PKh2I
UmWSrTEdh5xfCCrRrg1EejZ0tMdauG3rq0l0wUOURNOxtVdVAnXAdKFveqAzp4KgmDCYDimxuBkd
5RzXQ0oywuySl9VPFolhDUq4IujXU854HNrotjQh59Z9IbbAIDn1LcnjYM4o9AuX0XSj0cMsgxmS
cxfh0CRerGuap9C48xYyeSeAMt67FSzZerZGSlv4jyy451vdFbLw4zj0okiCcJJZ7raabFoOZ2c0
ocRnZ1t7nafM20fWxFGfay0e3+4NrxfhJNbyDckaxFs88mWZTajLIT1x7dqXJsr2yXfe8EdgdqrP
k5ajJhYYUS1RwPAfp2e/iw+GVzbHPm3F2iXtlovckegcjc5+PBwDdwazGjFgTmIP4fxdPCBJZ9xU
B9HGMurlAYM5leE81uzVEumEE4XiJpyIXSECbmvCyFu1IEBn0mhGJ/5RlwtOOS/c0q/ll0iMXXys
PDwpROHcLoW+qa1HVBL+qkscDd4JF9TclYRREAdNvZy4KtEJHhoOwYRk0qJ7HVFf4G2p33xnPIJ0
MlY6WcxBEP8s5uwNpQm+WOoSV23ZPyC+D3axMzoHEfnf4yL75hQyZidK9VXvYWrpcvzskeE8xt5L
wfyHdjT+gjYnCcWok6vCufa0dy+Km30yMHeYtbM2LdMVqv13fdZcSEqMW6KeoRhn06rM4odk7M5e
tQDyCCO69riQk5mTcmM2hLEbHl3fCYb1gLmquDMtKz1O0/Dsz/7PtnGNdV2AKw/GhivUfD0iA8jA
ta5dPBN7kqimWErUCQg4JtpdYLqEG7hci30TUo8nEzqA8JBq54KrDuDIOg5zBhIGnfAk+KsO5L/Y
O+21nEwG6lVQnc2EZnrhIxZ17MeEs4PnHzmjPxWLvwH2Np/19i4TkIDzYvpcCHaBsQYUBgkQ6uh0
XdjXPXyEDSwzHBNjsGvgi7rS2VA5AVStMLzRu9FcRQ3eWYbdCf3OJRmmfZk27UYnQ2wVJXqyLSx5
BuLkZ3XT3SDEKWAcxKgq3y/djGIwjNjvg4lBeKbvNQH63Or1g0gL+x40DqIXGqHxAa/wG3yTm86J
2pu+xJwv4lZDKGrsABYQRlrXNz0TaHCPJbg7sbN7OTWZCNKc/feiMGkQkrCwrl2I58RaPcX4nGZG
ACKsH1KP+GjDRuuKWHOwCBVEZ5pucjiuOYiNiLbkJiWWGun6D2+JckhPKZMFL8x3tWMV67xI90wb
XpsKA9aA5oCshA7X9uStffKmVsbSHIKyJfIbJUHgIeqewdPBJUZ6653K9G7QLTlCh3/sl8UHcNkr
L6EABPgGAf+MymIwnJFMITArI37igb1wMuH6gc57FIP/6fjO9Fr5wUvT5i2GsPxHkmruJhwM1DYe
Zl+L/Su3b9rMMZ/z1nvpUPbQIDW2feQCZitJFitJ6dD6DhKMQJcUNtHBKFOCEuzikYhMZwM5Zy0W
xE5poj2VKYCxDtJMWM3FVgdWzVxteQGH12x1kQMS5b90nZQ9p+o2UQtNKBRDvHMZD7QzcnwfYdr6
/7B3Hs2RI9vZ/isKrYUb8EYRWnzlPV2TTfYGwTYD7z1+/fdk1sxUN+/MlbTXggggMwGiqmDPec/z
FsTutHDVK8ZlMLAFqajh2pZT32M1h98ORl+DnmrbwPGmnT3HlEhRjFnbYDwikwcdqrKHZQBPceXg
Yb7ugwed+82GQn3yMCm3XMoueM1YqIQ3EavgWDDjj1xYPmX1AYAo9J8uHKCeR47QSdYDgeJUONnU
w7QbkrLl1Ae4MLUEn1P3lKgVtKyutT5nvC7FMIfwUoRWYdU1lnBI2OaemjVXbbOdEVnqoiYtNtZU
zdoxxDiqO0yq8eu7Nqa8LuXlgytZSqm/5UzWBlc5DHayCe3sPKSLOZzthW3ylty7zTYDrZxm2bSb
mvghs50Ch+lxz0kNs9RH5xu3zl3uZ8B1R5wUbFtdOmXdP8Q4XFjCRz10TDInNeo08JgxYLSWE44j
EEdgrv5BbmkHyvvCjT+lL2oMdkLnpoVVHTaDDn7OjRv6h7p4HIfmxY0eQ7OlWBMSTxckxRIXtz6P
7T2/Rh009sLHG80L+PFMd8alZkRg1VWc0FhGGgV0aDf0XsISeDV57weMI+0tirJ861Aza2nUrXQ1
GDlt1lDW6hlyOp+HGa3W9RW4tMkJf0v5LpfYwIPyipIf0WB/JX+/Fbu4j+3ui0WUC6hH+lyPA9Gw
qd1ZbYDfc5zha5nXq6F71X0wR453ipDTW0ZHjVtrHX+rcDs7+D7MKm4RjzqvIAscVcuNGWQ8HWFZ
Zc38pCUmZLxXUB7ahJeucOaFNWKlQGAYDV7dcRvonme9e820QMfKy8EedK4vKvRtMgIFlR5W3sBi
S/ONVxtPsStysLYTrLRWxCCmu67CP7YB/bWKKkDXuaEFa6eL06OrtYv/0xb/j7TFhioYyH+vLb78
6N+//yotvq7yh7RYQ1psIC22NbjJNiZeN2mxDtn1Dy2xjpYYJja2nJaLTtDV/tQSGxZdAODoN3V8
wjT7f6Ml1iwhZv6ZZ42Q2HEolgZobHjUTH9kSVMJP/Z5XRpnUD2LuK9RndQAPgMitosg7NIliRsI
ThkHcPjedQC22iS0TpQBYiKm189+galjbxHdAIwDAkuv19BPSgX5KOgGXqxqhEGFTihO0cZ3jSpP
QC/NukPwuBzMeTGr5Ll6CpnTTsvBGDjPdeZPay+mkNDT8nu/Kayt5h5qvL3PvSh2Kqjonutywsgz
irkuzofGCN1dHbdUV4zVqbbMT64RaEKO1+KYogZLdeiddaz3e7VVVN5hLCqCu7F5aYP6E+cxvklq
8dmAWmvk48Vz/YanR0QHRj+MS0xV0Dmb1R3KM0og0M8hYSPmxqVq7fPUQwWCox193TykapfdKy4E
D/jVK09HNkywL1uocfqgmLykJbiZ5rr6uaO6Pdbmo2elu8IPyjcqaO8jdTrPZYjDb19pvM8PBzfU
QStxaVyP6vyQDG+YYOISp9nNupqpzR1m7RFjo2Eh1yA7gEDV9mBjunmEN0znoZbjvus0lN7jnJEu
6xifDz+5tzDR5jEPCBhQmyHaaqBIeG0x+bLL37pO44qtgiBtm5KnsHxD9tzfeOZ3m0DWsnEF+cqw
j0TP/QuvQTa8yKmx7gZuXrg13ZkV4QhuEegovOE3pxneRiurdrxsroM4AhuKxzLv684qjqOQmEvK
jTFPm/1MAZfFfRJ7FdxEHfH6YRXE6wYd3pDZeUvwgNh0tsTr0Eu3bo/dF49OEWhH8dDH9X7mitwr
2n1Z4zpqTDV1+rV3ttOJAKWDGX2KBxhv4Af/PoiV6JwCZQHWDnl3jpVPuBaWKShyvHIoBR96zgN3
Qv3Mk3u5cvQ0vQdycwSi356cJ9h8wS5oCkSl3W9W3ftn0CZfc5wlto3Q1fOuA4aBV1IKwdXPgYkN
PQhFk6/HP86qV1BmRZYG65FFT0nVxaDSaciC+mgY1arA6ulzUrqbiAh1VBP7HjU0MY5nHPGmyJa5
b84rzSSVYkbBs2fzzuABor14rVqu/EwFzzg227ChbsfXRhxt+RWRIWC5HFEI0yvJuCIPlO6I7FHR
wo3Jb2r3nr3eubbOOT+k1pqYNWXPSf6ZEsTm5FITs2yMT0Yadm9Vlz+lQf6sqkq/KvrU2nnR2KzQ
pIz9EBxrwhZ7zC4d8ES+S3HqMEO9jChoC2rlXTGiszbgop6qXkPGnGuI62Onpij7xDTUSy1eAfxZ
cTZulH3Wnaw4ZzpvXRQBiqI+QAApNe8XN3NPoalnO3G5AmWaETgJgll5QxZ4blW3+1GRZjo5KrRn
t+g3SZyiMiAseGxUvoMJZ+SVipvmOVJ41EQ78aZbpX8MqmhcEyogAdAQqvXdFm7BZJurWRnTOx8W
8s52wBpHpZmeiYsOPK7zDBfUPKLhx9CvLVztViF1fOvKDnVM8XLcfnqCDCo0wG3d45sdZ3gUO77/
0iJH/9RlxZKwub3s9chcJhnwkEJVtk3QzPd8znYy+Cb0CZRuT5ipiLNTmFr2dZLG8Tm3/H3jmJxu
/OSKreGKBeuBkqURrFRuPSVBZIoUDIUGU3/s8hFWVwsKR7W/TEpJ/DwA4FZiFQG6pMYVihINLc+a
g5wYYg7rOZ4pb8tyLjdwm8VJlFroa/+EZIXvS0BixEq3xetI2ejUHluSXT/Nyq7RsqdNM2r3chNy
iGz/sMUO1e3BQDDlvusudbydJmp2ZymtEpWO11mlYDYUy3JODpKT2zqJwxGBcokxbiOKIG9dt3Vu
bXJt2UEuBe4btJblRInivJSNf70HitwvOeD67+RWfpq9rib/y3WWyN6R0z3d3nb+p03fdkx2X3tk
40/LHz6n7B5rHysQp64pSvzlS5H/uqn7J5g3PFTevke52vUD3j76h01/HP7x0/39nl3X/Gnzcj+Q
W5P5uu1hWWJYbTUpkFtd4ZuW25cTqkkbdS23/9NOyC7ZKOdKz9yXqVWjIR7fAmJn1xWuo0ZSeAnR
ChCwKJKhCc38E986xwWOi/idm7xpAIjnKfohU7Ti4EzoROJSKNTwceBwka23rrbW063tK4cP7XLR
EivLLdx6r1tpqMillPu2RT8EZlxSSD9WSXVEVxaLiv6oR9iykLNKhajwujxFxFLCPHJXPzXmftLv
k+LzdYjskOv54aRtRnW485PI4zogGAFB5iG4BJXBpR+Hu9T1jlWCUH9CDHqQc7WJgM3oqPg1wfCu
9OyAfOoSeT6ifXG+y1O0lJeCUr/ora5zRhZHAPzcrhJ+M56B873beEuctn84zQ+u5JDl8ulLquBo
DWgHmd4sJpMQNMmJLagHf7V4GydX49eAQQNnmxr4DhxZeRybxsHmOIfqOn7NQ6/e1DV0DGxOoWGa
xvDmZ/ZTAZ9iBcybjBLxkIMUmUqhklysxnaJUVi+I9tg8IiDHJYyZHjgNpyuuFkShMDQVRSBy0kj
5q5srwzSwA6vWb6YP6BeqpiTi2U7a1vYJHtltMOjnJBYBcg5cTcvUIfB2Kzd/EiqpyCJxE8q1Sdy
QuJ4oQ++s5OCBiltkJOOcv5Sg0BRFiUiTM83oq092vcQX6LjRLZiOSGjxHiAaF3qK7t0RFZnkWgx
ZZl7rlikA20E+f3Mw2ZrxDWcWep4HKcxKIVSapIxMXotJC6HuMblREXytLD76g1F8bnmiYTbGT9V
PD6SBabAiwyIvjYSEO521frCrN7fI/i0BMtOovo08+iYAyXPKINWVz2N1GoJxftg4+SAadNVzQra
IVykyP3BvnNMSfZdJZB9cg6fLx6yCosQqNGDQuM34Miu2h3QjHTJAwCaMUFfcMRkaF1tX6WPoNER
looKbwJDYB/81NhBwhtwVPhDKpbIqm4p+blKwuacRwMe8zoh1dQFZcKqfDfbkdhDehoZELeFflOq
mG6TYBICfCMDnKLkGnUAJlFvqUW1JhemnwpEdRcDG5MKwtsBKOc+tE2om1Z45M4LV1wNPacAKxls
Gp4C4WrIGnbxkX5atp0wWvN+BggJpgAcil8Vbjd1nFeSIYNqAvJZ6mnFx5MHXCblrVIuKXtcH4k4
xck3JdZN1HVraxNFXwvt8wdh01UMdFNFAt6goKdtqpU86+QhJOduk5uyknslj6uxCVWYm70hJoEA
/snJbREM3RsMdRCQE7WR0WDNSym9vc4a5ugtetfCjldIcXUB8ovlUS0mHxaLxtxkeNIisKLCphP1
N7fJJOov5GKAg+KWw+LgDsZIvnvQf7TqRO5OMDPkJAwbIOo+vxeJH39nmjlSku43wk7mWkp/5Vf3
t3LgNs2hp+Ck6FNovO2oFiVfx2E0o2+ZBqc+2h21bmMZl6t4IHsAVEtrthP3PPmBTE5pq9DI2Kp9
s8ixjM4WBJXSlU66mzMLeI5OWUeMeqNX9TvXd8yV3jv2IZrgPwLNIrAVqhBnjPgURPGnYWgpVW1K
DL5rkwixOCE6aRIoVMe5qyPjFYKo61mgqCuKQ4g6wiBfUeMRHLGeJcAH1FEeHa2RJRt0/Z+kWFT+
8HLudjA4lYHN6FM+wr6rifCvRvFuZKbvowYr1KshhzhiovAyqFRtspS8G0m+CbwhOuBCnweeB5Ko
cneRGgLR6V660lNgYKTBqkoN8mp9WANY0KxTRGB4O4dDfGzNvNs6TflQJaTVTIy0OM9TZUG5N9WO
1ESuapUwpOJyBemdAjnPrCe7EO61VjZ7I6aEqMsRIkhyTWtyYTPJqqJ3F2eX5heA1BJutZ7d+QdA
iFh3a24FYJLHZlU8No/iruqQ+VnjHvFiUGYK5e2SZma/dhoPIgK1gm5dfxrsrcFrL87fYutmQXOa
+O5K/p9hLoxlpZ4yXLkDQaDPxhAjZOodbEz7sga8aS3u87BLwW1ocNWiVsOES1WhS4o22TvHIWqD
pv0Udlxr5jl49v3UB7gWgI0wv86mMgEHCXDujhdkGzBJJ914iKr+2cKfC7ht7hNwb3FsTmailuIL
wHWh2XaJfiK9dFcTF1irs8NT+G+URRTHsOpftSaY1u7Qrn0YtJuejMZipByE0g9OejHJFSVAzKT+
MBvORbemrq9Rn1y/inb1IRZ8Jwl5knMS/uR7GgQosyPG3N857hiv4xDcZc61hJgrRjLXAZy9iDne
HbBWGwpgySoCouih8+xUv+H+Ij5bWMKJVcfBXVS2uOiKSZ/B3ekJsqzSjsvMNH8upvolUNqZl23I
tLOj8fXYyQvaBaRlCSxmw4kmIOa5uzIwYnQhA14Pj2wSuBwzgr07K4VHXRtaQ142/1mVKBul6lBp
piPl/iFAKwbrQhB+Ex7KOTnMvika5bLcQBLlZNY0fkCx7k/j5CyQg2QNyeC367qyLYuHfZTjdpRb
3xIVCVqRAp0bijagwttUVo0VP+VZMp+9WUsecROYd/HwGNcUuRg6OfXaESE0ZdrAYwZ/rI4gVLyv
wZC9zOVE9g/LOoxvexvuIqDUea7QT9jl56DLt5mrUVaYUuYbYpRU54FOtqcn1VuPx4FK9W/+2MwA
BLwvhSxmmYgp+X3lLM2mGxYEUpGrqgmOxf2sPM56+E2jqsQ1zC+N4ZLtDQb/zgmD+uxrCnCxJJre
nTo6zWTMnnViXztCTNQ+91b/JVGOsn8wUtDViOwoCap9jBq7Z3ucx3czbCj6znznAiO1ueQN9HsR
cnkP9eIx130KGtMioOIpgo8/Y4IsOxuok2OXvDeAQjfdjI9CHDj5cx3OF7lVvjUO9cgyz8DhhzuL
uDDgef5d6ypvYUySbShrbAlMEtjZhEWDiq/qfaHCShm9+a3SsOnIcyypKxwSXoYy3MsPMbUDqf0m
Mk5lU2n3vP1wQvC8fu/aiCqaCYUEaDf/wZkj7YjCZiK6xkeZiSnMnp28Zko9b52x1bZa2oWvVCqR
nWKvuikcEUbbmIU6qftgwey97i5FsS0uYpFx3weTdsoNKAtykxNFM/1okSSF4bUrpgJrBfKGb1kI
vUxsMiwAWbSNYRway0meun78ItvVNALqH/jjnT5lxnm22wFUGStgBX1xU7V6JjJY7JuxRr+o2ME7
Psrys5sVhxPQPnvfD2r3KUrmR7nBobSgpltuewmnEoIgyofrD2i50LPVsOG1MEnXTdclBw1A2PUH
VJsjRIzhy0w6HlNiSNm66likc9KT3OocOthYiEMMSY5/Jw87+cHNCmWtVeiPpjpFx9BNvJXc/Vzj
8VLHpyAqkPlm6oj0qTT3oVN4D3FAgNWbjPxb3pkHav/0z6M7UyWsKwH4rHp8CEZMmeSILsj3OKPE
r4iDMU+d6upQckF6aBTqrAOUr9+i0dz6SE1euyj31qFRzVTNER3FbwADKA40uZ1s6lBEpeEbT1v6
Og4M96Chzb2fqFu+bgcv6XU8KP1bilJ1rTho0UYjD+/rGr9l+Z+CrFhRr+S/NZ6Dq1CZDUew2dod
YWJq3MXnwT0EpM7UfgkmnZ/b17nRu1l1h91cfd2GTdosay33y1w53mostfiUF8Sh0xCPWvlfOjKy
2C01726D/1Ccmu0J9YZ6sYSSWP6XkWuAF7vvaeGOqxx7txNObOXFaUhzy014PTYdRnqSA9Sya1ZO
W0fntnU8OLcdUD/xxZG1LOPJ+dp3NuIq22nOidvOHIIa5pd9k35Lf9+hgiz1aA7G2cDl4pzyv1ZJ
PWhfiWte96dS3WWnKOEFrwr/BAWhW1UGSNpMOcr/pM2lAV65aC9lX6unzkdm7QMyfO/Nz3IA8upp
WauVeWm1qTyZ1J2v2qBVLwUUY0LMhKmVsv5OSodQ5NCqj8hWSu5teBJgKts/zi4WAr1mV9+x5UBk
05nvwDuVZYqjESgpqzjm7OO6J3n/orTB43VrXvhUuoX14iupsiablRwdTTEvHEzoeEPXf3f5seTQ
xMDCAyxW9WgVZr8rEixxDSyRHgFxw/MS+wZwfpkTnH0nNx+vyqSqL7pmDsfEahCi9yX0zbS6l0M5
ez51at2+EFpJNi2nBFhHN7wbCg+7XDVvvhrAX0yxVYOX2oXd2sqDNk36jocnKHO2ET8B9q8X6Evr
79RxktrulS+xgpVBsErRbF1C/KSOLfjmdZRxepmzeZFfj627qNjq6MVsWswrglE76Lge3o2Noi51
sxRPRp/lyBmmpVDSaQ+jj9fOMCHLbPv6OHZV90SxBCZc4vueAsA5pjd9UeKS+koEAmfsUcLT2KE0
63wnfJ275Cw/i1d6r2rfGc9OqPSbOQfoA/5SvdMAgyC75IDT+rP8gire5CjineuHHm3gPgr7aYtb
oPUU9TA/5BDfDjYu6aovvsq1GvTjcHZ0pTj5ppavrahpX7VMO8qhROreoxAnuDaDqYxsJYPYPFKb
lnvugz1nE2AZw/zWZfVa92rlLcFVYDW0RXNCHBBerBjDZR4i26+Z+zB1mfVtVHC16D1HuTOQ1x7K
ykQ+UPTdZ6QTZ7kt/Ox+U+Ig/kR+AfXi2I1gebh1O0FXcG9jG33kUQnqa6+eNffr2Q7HYzznwV3W
FFSliP2RE7nYBZ5ycVUOJk1cmuRqYn05wggO/5cb/5/kxqFmkcD++9T4/0vfm+SX1Ph1jT8y47r3
D8/RyU+6DqJ4ic+6Qrc0R/+HaVJi7OmWLpxWb8wtR/uHYboMRxFiGZYmkte/+6xadFnk113DMAB5
6cb/ymcV0sYvaXKxPxovg6ZmowEzRW7+V+QWBIopyzrV/MFb7W/1OAWncLaiC5wVqllrbX6PYoLK
Wht/r/IOslKoGQ91jCRec9CYFDUh+HDgzhz2M7lvhKOeZRVPONbgvYbUznfT8klOAq4Byy7NLIDA
U/kUcNs/d5Z7jxlxXC6p8oZ2nKgkMcUa0DSmQ4cnunhFQyBDVHRjoIAmkUxaLy3Ot4mDtvzshm0I
EjxSiMmC0VjduuWcHCPn+t5RTj5QGLER2czD60sNHRtVizKsmrDSXgEQXTD66H5oyXjE4KN7m+oR
M3TSOZc0SFKuT0YGM7iNgHv086JygLY6s8CbqgVccN2vzkBSy51f+M+3JtkuJ7c2oKrrprK8g2xX
COGehu5BMQqbbHRVjtygmDRJMB7lIkdauvPq7J/aydxWGECUKe6AYrScXJeLMaFPbgjk7R6pe7dz
5HgobGKtPB/3OXKBhUPGb1FjpvcQCPc+aBThkgKrDIJYZxWLMOmzYzIFhHM/zvpRBhy4hAHg8SqY
YNIDR93OM9yYxNxMYBiiFlVHR9ErO9qKuHJute5GjRV8HZF9vkVAylZ+3wcH0wvcV0pSCOeXb56P
kc+It4TjdeMF8fq0GCYgj5rGLTmvTWTncWe+aDpea0NZvY2ooHcOpjMbOWyI1IeCQpFHJ7aHn1av
gt7Ecj3ghdHpEF/kihYdXLe6vy4CCjYvpD8INfg27lA5sdqF6d7h7ONzgpQ9R0SlrCrTc+8wSffu
LDHx0A2EHVHhW3sX4m3o6MGDbJITLvvenUmmfhXBMrhuI/SIiBbBmG3g+g+nTkx61epPM+4MwNM5
vj50yCG3tgYB+MIIG4rpHSxjG8MMt1pTfZZL3Wy2pAdEx8dlbGjpIqzhHNNUVHZQUwEz+4+ReZ3p
GJj3kORujRHqLOSQFDq2UfsoJ2ra4gGgOJcs79rHrtTaY51HDxVGWt97rblMapi9G2WkUVfgBc9T
kxmi4E2/08twJsqP6ZYfD+XRiTAbtgqv4ymxVIZnOGF+vfb1DDYSKoQF+R9tN/ZTdH+dpHlyylPt
8FOT6FTcylpaCVVatw7K56L770gkw9/XFQOzuMEeOE/NZawX1O+1lQsrzvvU84Ee5cTU+Z07OzTX
tzZMZU9erBjnrBvbxxqy1kl1letKPvBUuMdgQqdCN09eN+enBBy7WEBKHOEAdJul1tQ8TV7proPa
+L1nEN2xroTU+IWAQidYiou6UcOLOwVIlirzHHdc9wDYhpdWtCPdoR1lYyBKOciAy3FA/37vJ0D2
3ci0w9SH7VZpTfWxqdPp0YHUxvx1Muj4pzTYYlZVol3bcC1+qRO/PhWiaST+dcLn8/W2UhvydvFh
o/51A0XQ31WBZvAzhvm9cNqbVb07o17M769NSdds8HETbzi0pVqT33uTnt3G3trhtjebTKHQzeCc
PvB4j+uXiUBliHWPehYr+8Z7h6Kk81esL6qV0mXJGRsEBli/3xX++wEIQQsoV1dV4bfxP4MfxX2R
Tmhl/i1HAlVEedv8178TUvxwk/VUz9A12+XPMg0QnL/eZIvG1oq2ma0ftkdWD4WESoFArZ10CxbV
xkH6sK2y9hkDZMytMrPkkRrnuW0pvvPOVVaw/q27oOOHIlhT7FXocItadMq2MCC+4cDExqIoss4a
OPfMrBN3n8fx13S2oNuoNbbjwXuic4SmfTU+lFPO+zxLcoJvKC9H2e8LFAGo4Rzdt+GgfLJaSs1U
z+tOcmSJtdkyz2sMUsTaKhq5xi6Eo42b36W8Ih+MeVLWZarGWP9V90GYxd81NXpNkk575rXI2ABC
dgBLuKcspJSIfI16j9zN2dapEQFx6bUzNg/l2oYA9azlJRL/Zky2Uxp1qxifsIM+5O0i7HvzEfcm
8xGRobAqcPz9RFkSi316yebgJJfkMJfMLy4F/OsJTcnjddi+w8Z8EeoGPysMy+1ox0h728h5thz1
DuvG/qsfJBrOMt58P1c1nu1e4FPcPRZf/QvKuG6tZRDM57Tk8adN7MtPD5F/cdAgVPx40DgOHioO
SknLNlwPQeQvMFQn1scM3n3wfXDwZ8KaIHnErGp+MIJ1Euu4K1S9h2lQy9ujO2WbCdje2ojH7JNa
Zmi54OzjDBuPsIxTjoDZ9I9cT5Qjz6IeRSWKtqqK3j/eOuScbJPj5OKHttu6Hzr+avCtjSdMHTsP
Z4/jcb4u8cg7Qz5W9prl+tukN/v7TKncZUgN8uvkdE+eMZh4fIhwohF868IMKsUiMCjvwKEbbTip
3KFW0SPK5ZBHBKSJovU6K1vt1mpACkan63Cxomz39GHEsqpLT+D0YxDcarMHSV3egSCiqpsytFcX
j8BJK/wfkZJvtb4q95lnZ0vNG1RKcuBdDHFPPKdHkpa22QyvSMyOaXUXlzbRMzFONk2+XaytLOY2
lzgZtwbrKwoI79QanGvo8ULqpntj7cdQW/GqTR7UslVp46mgBir3YBBKe3CBsW+TyKmWsk2OM5VK
2WVujxhfrCYng1sph05Un/7ZhAI2O5Np3xt85Su9HvQdfZBAy8R4TupymY22fZQT06jwlCKFtsjF
ff/WIedkWxN1RE//qruD6rcY9VBZfViv1UVtKzGnd6Lg9cn2gh9mOmqX0e2sFydFKmAEEViPYHgK
p2KNYaTyWKq8rpceaWitDbWv0Ix3fuDqn505oySgD9L9EITqEzeXb3KAnqQ/SstqnjwrqvZE7NVN
qRjK57pzt2ZJOMqjKAmAvDfc2YkL8iGkFEV2ANnNk20wowLITcMGHDAHZ0wFw/Nk6xRoWKG+Hxo9
uPBoHD5VfnsfFaF6rkw7fCK/5O1ip4c5LDrlpFfq+6nW1LNcuo2oQNU+ybX+3IYcQeG8cP5mG22M
YnLQM31d+RV+KC5ZL0pZxWxcoBFWDPfX2fF+HiZl6+CrsK4skmrYfuOYrZrWDsmw8oJWG4Mul7uB
7LVraJqOqzyFSa48Dlm3tcQo7Lyr7X932fr1quWo3OjI/WPFYGnorj3916uWDx85UpI0/5HoXn9f
EOFaDLHffC2T8NgnNbDj5KJFGQZSfdCfqNJA9dYV5qGNFeR/7kztrDESBqQ4aiPvbiQlCY5PYYpA
iJAoqbphEvbJBHwSTBf+9e4bCNB/Uo2bjmoZYK41y3BAf2GiIO7k394fozwQN/b/ULRAcYrUMb4F
hnLEW5mAE8ntfpdk+IVdl70oDO+bCqr8SMnH7troVm55HmcKstsJDHQYGuH9rM72apq40spV2gRL
WspZzSVnYnxXmVm/ymt9WhmKHd/JNjmxU8/eNuQeF7LDEr0Onq1IbWYfc8t//YkFvvvXT0wgwUId
Y1uay23G/fCJJ7xEvRlHwu/KEJ8rLy9eRnw1uxTRQ2OU3T4fArQ2hmG+xirv6H1f8QpFiOBTVWRo
m0vzFV+taBcVhruWi35XfE+Npr43XEV5cKzg6bo2Tt/Un4XhVm4bl9GHRj2beLbkw5donGFAZmVz
pGB8Qp0tZq/LrfP7XGJVJWWs5dQc26JT1sWUI9Qtiri/C71u2ViYjcedxU6Y3T6hUpKq+j5xj1Hq
ONdJPJIIBmfB8hC7FUV8RFF7akxwXuJ+b6LkjtrWfTU10iGjXox7ryjrJ64a3+UAvGmDhaMq7iNc
cMBxJKhRd3oNqQFMzzD8e2+aMNkkIxd1a27159lTVWTdpbFWe/vnRXOyAbAaylPmmME5hi5+lnNy
IsSCcIOhCH7oiOYgu0b1/vbZ1BZI9esj6/77f/07B7xkrRsIdV3DwQrvA3JdM4JJ9cbY/t43bm1f
LOLWQW/X5zFT75CQTo8YhDBxPEqmIh03arEoO1KlpfTAnq7Dgmbw92GQEvZGDetp6p4UOMicB3yb
/IekDr0jAc6XvnD9B8CH/sOklcnWCjxN8MUduE75YEBRiKOtXEMOnEHKcouyjnIN2W5jbslWZUMe
mK7cqlySa8itZlqoL29bCaca2pxVRVs5Dl7koQqaDZp064DVS0KBt5wVEzknJ4MbWgi4eOOhvpjZ
Dv8WtTasXZck+eZfn4Sa/s8/A6E+U/MMkwiOQcDw1+sOwfYU/y5L/56WTb2M/Cq5y+r00UOVeXDK
ILmTk37Skrs4MuIlNovlRrbJsXKupqBsPWheT6kba9w6xmpo91TXvn5on8Y6uZTD04fmRPx3PYhP
bTGFx9tm5LBGwX9aTw3l+t9l23Vi9AnpwxZb8T/39/c18nmntzAMPnTkTZCcA97obu23f6Zo5dbN
NeUoO2V7ZAIjD104z9mf/quz9GO9Ln+cla6tmFl7CD0GDFx/mv1ptdAoKhQNYsBPrXK5VUplZZeK
RwXe6JxtNXXPcs7JSIp049mKu6doDJ6MoHZPVdGAbxi6YmOF7YRTRxG6J9ljE3g9ycWJiNymHSIc
v2NBdFbC4bnRtc+z1wSPxNzGi1M4wIWVWX1LMw9blz7RTnPg5p/KVD/KdsIH8QYBYLnLwkh70+1H
kLn1q01cbl9CFFjJUX+xVQ0fhdW/PnDxgPin64cHD0x1bUvnHsL17NcDNy4KjcJ/PftOmIdf2MYe
B2c/3T0nQ71p/RqohFgqoJIju9QzqvSnoF3Kxp96hhhUTVqdZVM7qRGsct31eOg2h9VtMDXd3nVM
UybZaYp9wBt+t1UpBFnoSbeNtLG9aPPgPni2yxMfTlKek3ugr2nK27zBxD0hiZZjk6aLSTnb9SbD
vXol2+S4pBVGpbbdbWXbkAbHjCcQrFoRZ+XaYEESYe42kW02Po7A5wOKlaSSC/1afZ39q/WcW7eF
N+xO8Xh9j3zz4/b/9t/d/jsUquY42au/GuqR3D2kfEeU54zKCQq9cpJzUdS89IlF2vDX9lEs3tog
0kCYKkzxMEbk/Lb+h3GDGZTLWuhdP3QURYUiXW6wCfJu5bK3lDj/2Si3aBMUpJjduYSdZR79ZDDR
XxErnr1j0IBFAL5Gu+x0R4zUFhnFxNdxtzWINwKJwzfv1nRbTW4zNLeR/0Q8W8WgJ+/WlMoML61u
vRki2J/gUdoSWXm3+1iA1QEg+MRq70dSmTUF8l8gFlDEPtW8U2EZcgobweoyffvNIzQlAx12iq5D
QWL4NOpDsnMqRB95TOVbWvl3OsKh0nXKF6Vpgrsybd8w8qpe4iApTzi2kkgWixjXO/ssqfXldWzW
6dua6sR1InqHeq84pywqqmWYd8O9Mcb1flJtDJAsJQJVRRA/d1Lnu+q9xS6qg7TSSMJguv3okkve
97HbEWk3xB29mx9L03GoxK4VQNy0WTHlOVPkXleQTaQ3uk0eVt0qwMDsUW6Jyt8HryzCsxzRj9RQ
DwT1IAJUw9L2YuLiE+6uq+sVb7SoE3J84l6TVhG84EopJ7L3dmW8dSTcWyydSPytaZAbuV1Qb//p
1iZHa39u3t9pe3nfJl/MfRw92v8n7Lx2HMe1NfxEApTDbTmUYzlU7huho3Kisp7+fKJ7j2d6hwMM
CC2SknvKskSu9QfE7ec3/C2e3+ijZlHFQY7r3nV//Wv/YTUg590XB39c7n4ufwJ0cWRsan34/ywW
jHkt8I8lG9xZ/D/4DzwUlcX5kfy3PYqBpLDw4qT+bopgqwOwPqSlr+P6G/8cICmgsYaADxJZ82Hg
vTel4ux4UqrfA8V/oShvv2mhoSI9YHl7ICszvqOETSWQVBEJDjpOq8FGBQh4nAbDe7EzPDVC1f3I
tTzfdNB/MUwJvY/GbL+Wfm2fAX6ll8ALPknrX/73+2Wugf75/6pZnum4LI5Uzf4zc6p5iasPaFh9
t+PBhOc52Ffs7rHKDuEEzBF8Yh2vQqRzUmWscIu2cczW2IzJ0ay3cRTQUdryPcdEpywOF4k/+fth
rPy9PEKB7dSp2J/JiIonUizyUDYWAvc2pqa7PpitrCnL7SoFuEOTNDhZg8w8hdHAK5csxIuLJcui
9UrwESIPF2HtQjcANRIcApuGTCq4l/lI9k2mHm9bx3+8d92nyblt0gUACuczFDFfK4q6J3w3q1cW
YajouTOFNa6Ut2ZENjM1/XonQ9PQ3rHRtU4yUrFBG6bmzRtU49xWExCpPN78768Jn6h/+548bkiW
ByprW137M1npK5o6lMJSvkUKlq9trnwx0i6/yMa3hpQCTXzmn+mR1oky9Rip+C6Ndn6JrDi/oC6X
nRIAap5S+QDEkBw4Ry4CQF00UlUG3Kb4J3ktfHpyUmItpQRTPN0/w4r4Tl0WXPJ6sl+JxGug5Qhe
6NOlLRHNSirf27e+pe2LuJnWKcYq1zTOADb2Xf+1b7BeSAvzl5si15LakPF6GxAY0kDPYzw1607L
/b2KB/CqEwIyi1083ctB5lTxT8V0+u8lImFfPTwkD7JENHp5e0y16j+ehIQGCGy0L6/OfIK8ruIO
7XH+lAaf5XRRjsnfP8FSqjNOO/2iRGAFF9uqPYpIPEWJ2lxlFz+KcVWFRrKSodZ5xZo0Ch71y2p0
7APMyJ9wgItzb0TeZTCQ2eNX9SHseloDisSgx2/tjypsj4jXx89DFqYn0eMRUs79XTZE2BW46Tb3
4XHGSRpBPS2KvTmma9CKyvHehKr9OxTN8AqXixz7c6h3EH//anTfNPZpi7gLJtI1Eo8WsP65T04Z
m8zYA0HVHhOVnbOIi/Zd/y6cznhXm2o8Ij5C4XoOFaUc1sIYMaISkfEueEE+9F0ePP0+pwgq86oF
of0Y9mH15BoVLGz+N77X9nFSS8x6UAjpbaU7gIgrnu2Rzb4a51+q0UIlKlLMndM34yvgh01GzeWL
QfVlpaBgti2wnfwAXs5ih/lZqDn8OuGiytCzkL1SzE/0ZHIMbop28f/8AjVd/TN3xa8O+405a+W5
unurQv3tvWBhGSayVhTfXFCvC6N07ROuSvapmsC84wASr2Vf35aCYiJmp8LlPXGfF7plvwcNf6h6
o9m7pEIeYDigNDO23nsX9KsYsu7X2MtmAoYbHMzCH5GLy7eBootzbtm8kHIQ6WGE+OncBRPYe+ys
Wnu498kBa7L5Aafd0feZVgksv0VWaGtL1dkaZQawC8oF4JpClFqsDhyJDIOgRJfNxiBmfzuUvbZd
6wjQzfP/1luW1HzieNjKgWYevc2ez/aEmB5ibAH2nYmmman45bM5hNGmTlxyfWOuXgNhNw/55DTo
yjnjGqPl8CAbFODCw1jCzqaQkS/vffLInUf/a5+BOOXet1/us+RUamTjwlU7fMPwqacE2UKvViq0
jswU+eHW9vWtNW9W/HkrY5doePkaEJW5CxRbcVLQhDLmSHbVXZ7uKEygT6f78VlHOfOlYFtmFPX4
iRYSjL7AqNZtiXpyGIV7neXUi58mJmU/o1rIaXwxFgyYJHrqc+wKOmFeZT9omH62/g4QFORqOjuc
eMo+rRg1swL0blwk+xi6OPrHYfjSzE2nUYD3mudbT5gZD0E6QNGwhXVKciTbQqtBxakVfAU0isl3
k0Jb2SHvLJ7rMFB3IoYBLkeBw4JuUMdyq7gabqJxED0BUxG7ekiLxyZP2quOEMEDG1b/G+y5RdSY
/k/brt6paYt3KPrWUp1PqkKlXtgBsrFpMCv+6CJhoyQPnZw9061RqMMv5KGh+v5jCQgZqbewMpa6
ZbpUobxNYDZIdJWzYZirZBtZ28FUr6J8EIyPsvCjZnm/BQADKTsJ3llEpGhGeenRD93pmYQmVtFs
5AM/t1ZJo6AvMbnxzsKx6YyukHcA3beVkdTelUeuijOUWthAwSOqEi4SrOrog0qdH7wuxlCbRo8+
5XPXyn3v94CMs2lYTmOp7/94PkeWce3bAdR5HJW8ozIfRaWiv0DOA94s9Og19Sj0ovURfpqF/cOB
bPMdffpd52aYw3r9RUnAKrcJgd10/pNs3MrODjFyv6rTQc2UfYpi+U+A8j8ibPq2twGl9fSnsuoe
vdxTD4iS0riZdpCh26RTC7aBGGB7vamc8nybN3fdRmXMz0O9nSLncYud5aWGOj1FIi2WGqSCxRSr
3bNsMKj1gH1dbWznn/0YubreTsSjHAuKsDiWWvcqo9bPu+dKxN+sFJtazSAFWLqWf5KNV8X10gWG
srr3tXainHofPaWstg/3fidx5j1c95NPUk66WrED41meLcbB0tayU05GtyLeihjZNqdotgBB0g+E
/TaNlVH7IsV6btv4m+yOZ3WOJGvatQw7bvSHmIfZyc5998VrlKXsb1wHBnIaJUtdc9OPZAixtkah
cO3iqD2dUd/9UiglaiQlD4IcytYZN0PAYdBCv/oJZXjgO8EF7BOwBaNHKABZDID3XbQcMKbdyybR
bQN9r7/iQZnyRQBXbtnNfZkcRkGq3aN23ey10km3baorqypW8rPjKdmiFkr0A8Y89IvhOzXeATZY
1J6KuLaprLa8w5LUeRuy4SJnItz9Fvee+2oBhF4rqY8yb6j+ca3ANRNSy+XZQVlmj5iwU63loTkk
xmzhTO9gRo9l2QZb1XQBCHff0bJxcKLBpcsJ7Oq1yjQkitM+gs8xiVfVj5oVisT2mmWreC2wrV+7
Ya2t5KiXoeE8+Za6lKNI+ibb2s5Rwpgn1xmPNHM2SJNh2KnomnesU2SY84U5qWlfgwlpNTPvwp+e
BzoLcaHgQYVoQ2XA+RL7eYDKrJs/T3WtrCxf8/ltdGhDuGGw6bUFruBamkDXGctw1XuF/mLmDYxo
pxy/1o26b4WhfEl0c0uFIHhBJ9s9T8a4omAAIbxQkk/frjNUV+PwpVAjJEBaRNgLxPa3lGDHfWHx
hhmzg2w06n23Ixm2mpMd+rm5T1F8bIBQ+iIV1ATjGhG9lQq8cy8b8sDNHg1XCj+Na1PeyRDiVoTZ
bgy2zyfZYAQdbTsccO9d8mhShLY2o0LbKFnWoNVrjF8y3UMh2UxeGieq9rI/mPtjVTkpyfg8dMLY
90B2liJIfMT+4dSQXi2gxnCk4mz/hF/N79FxDmWfHPVSoDA9VlTYYCNCro+q9WTYQ30UFIAWCoSj
b51QFlNpZ5/IuaFcpmco55aV/lwawVd9YgUMXHSDg6p4KsZYPMmjWVxtySYbbpjORuQBDfnfI1jb
UdwKLMHjmL77gDwZgSJUgpwxf5QDsu92BUuPnh2WaI+mXh88XmMgdKMT+DrqzZVr3EJsDtDZnkOf
xPUMoT/0YvB3xSTGfVP2FfkRJzlPZdeTj1X5p7NdfrDboT3XjRMvEw2aEg6axmvuWhUZusxCCvof
oSLsHhU9klzZV98tuImrzHhR9SL67AxzWGQ5iGKEGDAsrRpzj+s2nKN2jB5TVy0vwDWMBZQ50sFR
WDzyy01PnWe+5TD28BUkkl3Ub9MTgu9IULexWEMJU03+LAxnYVKtXG3+w4rq6JZ2eNWgyz02tqOu
gTS3n8gMAiez2xct6pxDqabFQs+q7rNxoMgObTQcI92enhsdllrmtp96XmTrIdIBj8yng995ULo8
vlRK/CgL9yQoXFib1O1l48xG2PJIDhSyrH+fY6L8s8ytaqUprfmsw2bq0q55T/l97jPgVgvfDJv3
2OjLNQLC7m2Ur1KDgt07EBsYhRuyyI3MfTGbyj/nFbi+eFSPherHQLEK/0yRMj4WNtXcOZJdssnz
z3GwjZMJUBCvS6/cJql3VhN0tio9K7Z+VddvemaZkCSEs5dhqsPPG3vrSUa5r29UtYqvMnKVVeAM
7bOKXvAirirIoLZ9wMnBPswVq+6hmg9lLJuoH6Asizpd3SfKgT/C1oEgjYjX3653v8gfc//TNZuK
iqDatyHrkNQ6tXoQbQwRQdojsYJBA+vmBUQyRDuT9xES+o8GPVrDNBBeJ5l2qmBLf6IvKxaTYQTX
fr5bu14d92NakofGr2atjWqy8QeyvgP6IXurpDgteIp8Caz4JAKlfJH9URj97s+19GSxTrrq3dcm
i8JzNZB2K8tBfGus6smJh+ANbheL9Zw9WD2645sg/yAnKDZuGWiMD6dojLWDPbUlv4+g/pZbiFiD
TfuSKTasUnS0d1qY9lAAY7Tr5mu7cfwj0LPyeQhqY2u2Trquucc/JyTJ5ARDKP5iaKaS0pzpPJUG
oOp8PrNPzU1YRD0KDVRQMFPI9hIFLhuJ/5ZQcXl0H/hj3h+hnFxFYbJw7SFY3i8lj/643v0zdBb0
IPOmEs0TNVlbxThs6mpsPl2xhnCTfKltAwhsytcUa27yhSTPovOdkVyoMYFoqKqVnJYheuaRRHlB
HTNC4UBRYXGOkJl6tAgiNan397Cb+xJXaVngzIcyvk3865R7X1kMPZbkAh2K/zA5hHa3EVYEqAyR
kygxuAt0T3tp6xh+j5UfzTkSo2stEnQfNo2ChrgS8coKH4omcxYyocSfx1paduT/LeXkDtG+wmT0
lmRyPTJvcR293zJI9xNucawE+3qerE54A/OTDndKp6IGHrRo1+n4DMmjuU8x4+qXaZQIB4zeASFI
tiVzI8N7UwQA3xvt573nj1mTOViLqYFkPG8XS1HU12TGxo1giYDzNe1Ohloz23OOsEY92AkvNjIy
4K6UzxjfCijSE+7kBZJoipZgzFJ4+WdaiV2Y+PaPcXDeDDvo3/LAxk9T1Po+zhz1CElPXdZgeaFT
Z8oOCTYQ2r6GoIhhKyfb7H43g4nXRs+u5dHW0uAsBxqlb05qu5bBiKSYg52o6Nck7Xa1Fy9y5BZR
RlWTn7Dyy9BLf3VR+DNSXWo9SsKuIJymY0hpaiemPnuc3L68Ak0M4dGbxbd0SJnBSayRzk3p2R9q
jaO3l1ton9oAyY3BxH9eoC/pYd2rTM23CrHJGfEcVS4WGFkVPdkzqk+DljMWU3ExlRQhYDPXvzWT
cgqbxH/Vmsh8tFST9WuiiVfT9a91bpdfhpnOC+3z6qA6dEWyk4UClPRHGcoBRcCmhJPxJLsUB406
SsHnxnhntwwKQCt/aEn9jrolZBenbtYGWrc7dUqmE1vDYRFHQ/7dLPbulFQ/sq6iZOtpyQX1nmrL
P71+9Cgfv4QNBvJySj0iA9Fo/SdUDnsZVA5id57uHnped8u2m5pPq8s28nNJiHOjska9lpawV3Xu
90+DPf1uCsBO+IN20Cn+1e8hlUAyKQbhX7Ftgoj/r8n3OWNPuQD3GYQeEusS+SrWwkMVvrHUQ7p9
CLPNLXRrF8FI/idkOGkxaqJ+OiEdxGQrwZ+qq1VvTzKNsKHaX2mJOMrRqPE/SEg7TzxKoze2wU8Y
hrfn24UoOwdZkFzliZqB+C72vZd2HBa393YG6KxPFO1BvrRlX9vH1BCFfbx3yX5Acn1FNrmxgy0b
vri5mliMPQLX/Ko1HfDRakyrbZFO3wEOTxu4mdmpqPihVIVBKXJE5SFJau/HSMlVHwsgHJVRP7Vk
kr9EuZXjuV61V9+fN4IKUFvb73MMW9wYAYa8uZBVx5YdwOkynVx/aWNWtIgqsNYlistX2XhtulXB
BT3dogiKqrCVrT2lyW2Ci7jToxF37cJpcLZo9Z1iJcNRNr7epCPqT8QjPpxTvJ7qwH8rYJfu+xpS
mZlM3lukj95az51wrc+hh+jUgtvL28pRjDrR6zfxvJ5PtZCgxrvCfyHxUV6N1LpNst1SP5QGwp3y
nAJ18E2e5cFKbZBKNVmaTL0pDn0xetp6LJ1qNfB0ejDi2tXYFUb1QY0LWGlyCJUQVLHn+Yb8CtA1
0Jazy9OiZiF00lq3Q8gHG+05KqygOf2zX9X70WLtxyjinViVM9cI9fo2Dczq364h+2XXEI39gVTV
a6FmK7kZooqlr7qWirKjZ9H7gH+C7IeTr6/sohBbb+7/53zZ34mieBEBWw7b8Pdt14Iin4/Qplb2
egpXR0lIluPYMG2KCvn+2307rzwtk+LG1Fd72eU6rneWt6zwdw0Vvm1VVoqgvNK//9flnRzQG+tn
WWsh66J/rCfvS8E26REns7CLr+0Pkib9JxnwbuNbsbdy5jCM+hP5URZCaawfkemGxDD3G4nHjS0m
3m2qnb90rPMF+41AN16VMIsguZmwSzIVQrCufBF+Z10Mz0jQj8MlR/bbLgs5tuYlCS08f/Sis3Em
8/wdtx6J7r94G7XmpIs0QY9bAl1ZbyhnX0cXZiZ6SO5HGWNWNfX6sJR9mWOhJxK39UqruhXQDP0s
BmE9x6lT4mAhqkf+vPg6uKa6r2wswIJSMZ/llL9OGAA3slWOASx6avYy6PVq0p3oos9RIngmFln8
EmP58IDwHCIwE2m7vBn8p8zJfGhG2Xmw0Baj6r/L07TZd8iDs35ojuMMTpONPm+8Esv58Puu3squ
eN6ghXNjk9RagH9MKNBQwlMmH1EUJRi9ZV6g0Gv4w/EWylyhmZTHqLT1nYzEpPNAdd0KDpj/yCLI
f5aNqxvvxmBX0Ao8/3lKtGnF4t1ZiTlsfVYsZql8MZPGQW6hLNesrsaznFtEnreIp1a5Xc2I5rwz
eqxwSSvl2dA7/Xn6PvSqjYroWKjoz0fdbmh6C7Fyz96a8RsaOuYv1Yer4lnNB/oDAT5h9g87qhGf
QhWV6mLSUMQw7SdVi+uLyE1x0fB5lF153rEfn2c0Q+M8yUE5be5yfW0Ht6PcsMcDUAYd2D1g9haK
JeYsz6pQiw0Lmgmo2Qx7kMO3mZU2TcvBmBUO72fKSVYQ/Ej6VlkMpNWuojYumWmOH5PKVp/0UbeW
IXyBLykPr3MdTbdZWkNOzW2AnUdsFOeGNQ0349QBo/2rLw/ycEuFtILG2GA+paYTkkMgXYeYZWmP
hJ8/SwXKUDZTEeSUlVDDrKTen+zUUiUM1/IwAZFiL+ShPLNZU98sN01tV5s07OprUIXwb02n+wFQ
iAO9+6amKmAAYdSnxm/7XaDxevJ7G6AdYgiUJrofeqzvcK+4ZKmqIr6X4W3WdhYldNQGlrhdhUdy
dSyounY6G73ar3SRG68dDIYstdSzlavG60CUzJEc62HcyDF1njmPlVha3cb+/Tw5ps2I4L/OMz1E
m7owCRd1UtYLY8ipqI1+uwVz3T/yGiifC8OrH4oZ3GMrwYNJTjC2m1WbRea3HpTQw9hm+lmZRIGC
dVWsNBDsXyrWZuVkfGuD+StXyWV0XZQ8AbrUF3JAM7Ba0dgxIdwxrUQdGrvIarhBK4dX4XztNO5P
Q6BEb6FG2kTvtWKjIYt3ANKDjUZgWru4yqxdnXa/jwa72PhKH26MIpthMPOU+6g8up8WmrhtwoOI
n1iu4z1h2B+Bo4+PZZIMj4OX+h9DpqEHamZfeU1hXqJlyc7m8fzCn+ls8+BDzN3HiyueuhdfhEC1
klZde6PSvShxMpA5r/OFHO3UGj4i6Qgjd/yGpBfa1K2RXC3otS/w5EkEq+a0v1+pdkBvF/OFmf8A
PU3shZ+0hwz380XQxQrOinNYO3z5c4Oyl9HgIMLhbeJ8lCjxm8ad9HifJ4+qKbiAPYNqX4o3Hvv1
LzHnHGA2/GDJi5pg5KUvJUYIwEnb8lBjBr83ozhelMrwlAhnuHRONl6GVLAkAiggu2RjIZCph3V7
khEZ7OFyG5UnhIIVQqc2i/s1hMfjO62G3f0akemOSP+IN9mV8Sh50soekNBMBQau7ey7mS7czM09
zJTgPVKb6DGQjGI5AMpdbdbmzB6WsWzqxE9AVFcLeYE/r/q3OI6Ca6WbLoR0C4lKILVLzVHUN1MH
hmE3WvfoB4321mlVBfRmsFBM0dLtOCfXAx2kUphHxTrNw+w1dLzpEd1TbRnaefoa55W+xZmlXoy9
mr5ifhUe7NwQD7cwhKWke8WrjCoFLKtX4cs3eUm1F7FR7eXRvVEilxKJjGNqWe5tZo125z5ukIuL
ylZb2Ur74ntWhrBT079GdVzvxOAm2MoRxraV7nM9tx4qNRtei3AEKGSa8EHnUWdQ3EM34HyU2lb/
2keudURS4ns+Rznpjqc4HnHpJGrQATx5UXmWJyaBb5zHINzLsdSMrEvlKGs5VpSlc/UDlAbm87yc
N16T/5RDgxkmrxpPI6Ttx0WcbHInM1/kvHxsH2JBRlR+ttObCN4P7jJsazQaWjt/9XtU56zCOYOd
L16nkPxk4dVPcsyNAcXq8ZAc5CA/82yReSJGj5czFScqliYr6o0MUUnpV/kwqGszRu5GlO4+98vo
WP6zGdHvUnu0/ubuqRUlGWpz+j0t1sjDIuGwbINIr5dyjhorzJmaCXMGXVx+h/JEOS7PjttYXfuh
mSEDgz5DaffqjuUAOSde2UB6rNQ4GK07LBSK6cvGNzy+qrmzrwReOrdJqL0vTXUiudjr0/HeTEOg
HvXYTHeupeM/RSQHZX8ykv+GIe6Jx37C+UV25kjeI5c+X+Z2chFFq1q084JG+dWVoNso+YJb7TVc
uQY7PcgmDIBJdze2kmxxPMxuQ1mVX6PRmfU4/pojDxUFPXaHP3bhjMMpcdBo06MAdXUzrt+iirf7
4FkB+RhCoVfXKVHjs4xMdF0noxufWb2w1SgOSVAh1SAqnOh0CuTRpBjzE8u8hFUyrscoC5axF4fx
gqVOji1FUawTk3tukTlU2gOVutkt1oR3CjN3OmSmbl7kddySF3hunKf5ekUcNU/oJgHA5iNkF/Sj
aTcmzS/ZdeufUjRLQrNeyH+E7EPAGFpvF7SrsNOwz/B6k1UTz8hkCupTMMEWNX3j2MwbLjE3sl+Z
5YE01cB6kKkm9o3WA3+pW999mjzrr7myP3PH6qDp3PdtGY1fcNrAQKRQP4bIaTZD6zXrGG6f7A98
e/pwxYRhj4pQn2dWGGnhMHcwq7hfNFVlPrZZ111HJ+uvobYJ3ca8yB5WKPqGPKeCY7bnp4s4V/GK
cK16qwROdzUB8Z019v+3UQBBUHEixHvlyWGW/OwA1i5ttCbfcB7ZDnmmXwxcCCEW2tA4eFBoWYRd
2FfZWUdu+yyQkZQn5APpisJu9nLMZr1/8pTxXY4FpGuPul7nD20T6Ve3s96CSfzQkUl6iavAfi7x
l1MaLAm53Kvi+crRnMfstEZUMimajZzauQYCfaKueVgwmk2+d/jrOvpYy+vEyJad+wjqcK3pJ2Pe
GVXzbqnMjWct7o2jjAK1IRfU4IykFGyWUITETo35crCY56u19ed88rf9Sg76Bl5GzmienCwEtJT6
8cPkDu7OLq3koexL88pLyrwiV2A9xCMGGY0IrWuOydNpLKONHJTTQm0wl3VAOv5+ltU/F7qhXuQ5
emm0jxOGg4v7SYMmrq6vx0d5jq8U7s6dP9icP/OPD5ZhEMeHRESvtt1pJ2FhOKgmof+GXMovzJem
n6HxUihGCvMa5rHm6tNng8claBUD8BGvmXWFTfE+KXwSawqboAKE5CVyRiwkHdd680u8rHO8qKoB
f7S5EQF2b95sYpcX2LJ5LgsJPbIQtyOSM5yqdh48z2y28iyvy+KDQEDTMR0LqzOnYMucVC1ILaff
wgYuH3TEZp86d9C3GeqnICIwDROyjXwvOGrqp5xx64KImDzJuKLKBDJO3Wtzl+y3JzYneVwNS7Vo
u1Nh1MVDnCbV51QbCIer2rira8N/78WLm+nl7Ebpb/quaZESSypykCkUEYRgeYSik1Z5ZXkt5sb0
cRMLp7Dcyj5D00j4sg1q3eAKHa64+iRhQXdgRSTH5KwSoQdoCtXR6jvjZMyNlVvdoreaeC37ai0x
TohJGCcndC5sXPTdvasyWvMp0i56zbrgQZ5eAhXnB58t+EVDMPkx2Yl1kI3ieqS65GHRVRwWZjAu
M3ZHi/sk9Ml+T6fea7EC/VcYBu12oDK7Nf34O8+NnwNiPeQ9p+mAFwkWeOiCP0P4dSjnq/7X3HYe
Nd1Qfln4JSqBWn0bbdt4yJrMeh7DxFvhi2IfYqPWdhF6SjOsOrggubCLrQCclrU0htr5ROzZXWux
NTxqc6hQvEMlyXp3Dd/Zxh2mYEVCkb0IkaRIMejeWKlivHs4ukC4s876kMcvE9VV2V0nYYxII4Z6
MgwMJD6zLkOS+3+cZJRJvrAmjO0GktOzi7UdWrhzN43Br2EMTkEePBCUH+wrP00VVE1nWtYVpeyD
7BYaTOIR+f5VG6XVR55goFoOvU2BeYjeqMTczh50nTSik7Xn1M12A8WYT1IxKHiAE8JpbQw+jTE8
+z2YPIXH6Ik0PsYEcz9qN9qSH8ac3AzCz2pa97FVfoS5hua/NcXLsBhQeexMbQXe8qD6JFA6dozH
TtOjhTJXt0VPCmjsjPgIcjZ54fWyl2VugdreenIb61EWx2F7LXqqPG8NqPf9WArkp+dqOGbvNSww
kZ9MlDwu42h9yMtWRZKtkEACyjR/SrtyW7/6rFP0qBy7iVeyst5N/ieV7Z7cZ13zRMVvQV50KpVo
aYEO2NbjN6tTYxxojfE5TkJjU1KbLB5DHTfMHAbQYbKoIyRt4z2qTWhCa2i65qnpoDAMcb8nuapp
3Hmyr0D6EtnlYo4ss+vWrIeTrWLjeCrKAh2tPvNeompUTpaXHmSUGOb0MmuezENu17f7osiaOb8B
twbC2qEQ1OmjFjafr5kqd1cRfmSu973sLOWH7+N/GVP4eWhY6Li9GL/DO0ZoHXH3N7RjohlgVAHN
HbpVHw3ieVKGESmtCsmJOezg6Z49HKFGTWtIbxugNTGYZJdj4Dta6m73HACt4kF+jYaeoM8qjJUR
OZBjSlgOx9CsoCwyGNYJMxLtR+KNySGBUoDHJakSqpEYgqIsf5yqzDyVLd7hEgSmD9WvXB0z9AMo
qjkscJeyX+uGdc6m/10TdbkxTAvM22DYn6Ig5VrXX/kVD6s0hFzNo/WX7ocjTHa03dFyEMayNkae
wEk0u6g5O9lA3wCQKQ+ZyGEx2s6umps/x/829X6+0bTd7/Nlpzz9Nizw2g2qXL+4LXmjoUy6r44K
LMRRi1mYwK3QlgCoHZ4iTwm/6gHyzlVnei+igv8MEkY9kR7XHj2YoiiwiXqvxHX4YKh2uhOZ5V+Q
nOoeQy9kxTw0/kX2Yf6tLLiXjXWXqySG0477MEV/Jy8n5PaBPH/gLf7VRWHpLKAwIDZtILOdVuxW
MRtJJhskMs89e9UOJIlAMbQHX8eP+jiWwBg8LNmskQJkDvbj2gCS2KiIMm/A3SjXsOc3VLJuejUS
zeVXU2fU1nzxPpXD8KDbVnK05lDxlIfKLaJXJH+cs9U5V9nd5IO3RdA2XPqsFd55x/uA8o0OA0lO
cj3rFyRVD2VUBmWXDJui35vw319xIp02Xp+4K7NvtU8yYse2861nHRXgoxPWL8ngOg+F2sUzyIEP
17V43RaDt9LnEIyd2Ag/x7N9DiEmKDvFpxKOwFX0akRl8IQf3WejWJ95Eb6r1mi91HWO45uXFaua
P8CL4c9IWkegdYwy8ItLceLJLOPXtMe5TG/6Ya0I49BaTvvczQjPHIEaAL5xsh9nkChqUsF2StEG
l6NyXozzsWABeJFRP+qoI2RALt3KuwASLnfg7OxzCBSA+7YevmttxfYiR5EUReMVa3uWN7qrPrWl
pS/kjBJVOaWIvzdkrRY16vBP/gSqwxGOjh41sk116zz0CprZVXTwRZ1/ODHSu6GatDvL8LOP3nQX
Pa+h19axuydksKkh8If4wMTMX7ES1R8NMYqHMCA/guhX8DBpQFyKLlxh4h5+jXSEKRzTUJ5ikJ07
xIfVNb9/60UPtODBqMrygkJyvMkMRTl6vfa7Qbf2aqHJsb33NyAvU3NotiOGyzAQhuFTmYpTC8b5
l58lS2Gr6fc8IqNnC8BOcBCTddeyT1SxOtn/H2fntRw5DqzpJ2IEvbkt7428+oYhdUv03vPpz0dU
T9ds7+zGxt4wiASIMlKRQOZvzJEXltXEfKhzHAlVhFs+rVxdhaoxfONegetMJ/+o1Kycy4PnHAwj
9GZSVCILDtn4JdDScIc0zzAXzdI3zTWYFap0U68aoU/hJ66xAp9WvlC4zRaWYtmbYeo1VRJGpl6Q
3Jl6WQzB4q35S0gkJ15GMK9ZkUdXMVOOd6uZVd0TMJ3hadBwcpquUTU13bh5Zp6xc/4A0NV8u/ZW
l+vqi2JwMusjJX82odMsq0FPj4lCct/wk3Q9kOe9ysAl54NvZB+RXW7g6NXfSWFsOxItP0L0tef4
nozXSA2gOEsJbhw5Ztm6HGXIXTTqszaVam2om19mM2f9V39zC/iVmJH8Usfx5E3oZPzHwRBH295d
9+gYXAwHBLAaWiuj4nsExt/upPQJ0KgSbAurLveo1WCxNw5WSIlEj8q9OIiue9NUA0BVSO7O/nVN
GsOqUApH2vD4yE7ldKjAnCyUsmsXaE5mJ/JLQNhEt1LZ0b96AvZ0rNgZI3phtTw77CTqfpvZPItv
ByPzWB119aroYvCqU0dXuAAz0kp9RzDL3TaiWYahjQohgNVpiGyMOvKYLrZ2rRLsqYiX2AFPp4On
TKdjWq0ztz3deorWDfZt6xb+Spz+a7xvnwcSLFdHr1YB2ZHXUdbSIzVFIGVTM6i9aqNp3BwUt/Ve
5UbVFiRNxo3o5UldYMjYdEfRS1Ed5S5JfjSGonicpkR7XnoRUwbNWM9EU0zZUf1aiKbH8uY2pWii
lbA29MLa8BuUd1VNtsqDjoVImRzM7jFx1lnuuDO6sk9uPSL415j/irFg2VROfaTCo0Otf67zBHq0
1tqXxrPsiw2hC6un8XCP632vzpIYzIQYwf7WvsQTKrEmE0uF6p9L1ZKvRjWx/BTj+p2O68iR+3O0
7vzGPpbTmWKHv89EjK3S796/xv1XL6AE+zZfFntHFzXXKFKtXY3pNC6viP7sbEfHh1yc6vrIqkOc
3gaIsRTz1Jlvt9XtUhErxfXi9F8XUS6xdrhY1YvBtxKIAlK5CVqAulg6eJcx8Tw4GwrLyhKYTpE6
FB//dAyR5Z0gk8/FsHvcidCY5X4B3J5UtT0T3bWuHkEVd/v7OClUg12F7H1vGNa2dh15ZVUyxjiR
0+9aQ0+RSpvaox0Pu0DOXH1578dmjH4xVARv429tVfdUcIGAQFF9moXyObXT8cPLzHIpx2m984Og
e1SV+k3E3TLHBmPoKxWiOsu8WPW8a1Ip0iW1UVDjn71elJWJ4Xrha9WG0qOMWl2P6OxY1OYelOVt
tLiExaVzjvIn0aD2x1WdIa0cSlxHERMHLQZbDISXu4rsuzNMwqfk6cSSnXVVqpPkiRx+Wam0a7sI
aqo3PLtaUl9zWS2ucR696Hk+vKEggDrhqvBz+bl+Ll2rfa7cVuNcjdr2WWCdf5+bGsKTiTeeoWnb
89DM1FWn5Sr7K2STgCx9lVpjHdQg7p+CEoSmL7N7CkK3f2Kpi/8WK/CF6JWqLD5Wo/MpOuNCU1gi
7cElxM08GMuVonlnbWhBNOqFcxSHpKHIjZP5UK9bycHySrTv/eLMKpqNrMfY1zWR3KxrKcALNiW7
6oR5uzdachUz15WavWhbU1Cc/RWzYxXxKzKTLMQ0BDVUHbyPrQWHurW8c2N3vw+GhVxwH+LY8FcH
hAFUn4rJkuTPFeT3UDXXU7w+7XT+V1zM6frZ44ByxVa0elPtqKqRSJ64QYLtMypdtsXCCK7WP7Qf
ETfYpEFFuxOJGLPVGHcP3c5s2EP36URMzPlnrAj9Nbvqe3sU7qsNfhaRBJsZ6QrDbTZOlEzW6EEz
UKbrMryf7Wg6pS3OUpRSZ1ocHFQ/5+5judoJQSv9hKE9TurIgCmtlJ/MwUWIWAlSZRFKYQrofurV
WT90rTOrRv5RwCrz6coheB1U/o1SvU2Wopli4rtAyqTYghsOXzUl/FInaJPojIwHfiXWM2PcCwXG
S6FIwStYRmdntsgZikFeX5TcrgoVdAPz87OO5+Ahq70Y3PvusaQcfbVNk3oa/xMiXCVGiSytGdze
lKqzl5N+3KAPefpeRGZ0EZAG1ijVlQgMnvhyRzqAQf8rkinvYdRGF8DC1Q0v8X+e5/Y6lfF2n6Pr
IYtBV9416QC8lkSzvy9ldzBx75OAhk0HmI31Ih1j7hMpRhizVmrCQwJh9SDOahEcR5PNuVr77Nym
QaI/qNT69/jbKHFBlFBRR/gLaO5fk4ju20Wh5UeHZpexI9pHTlOt28Z5IsEr7X29N8qjOA261INh
RXDgB8lNA1IDaD+rBWMH0ZH/g8AlGxK60j4gOzLL0lPv/KptN1xMacR8JoqOohL530VJ0QUgoNiL
kZLmr+quxCbP6ZELgaBaqBOatGR/fhMlu7X/dFdyJ3WnP80+QKd6JpTKFNSAqkUc9fOuEPbO2Gqt
77pmtTbcXiA0qLKc/jRvM6Dn0yMek3SQOsfuqrybhqFdxaE01eYY6j5we5+7V+tX0jawsDlr00a7
plWsX6PCgzEi4a1+jzncgxdVZFF4naYSHZlV4nWuUmG8x2TZfHOisd6LmUSc++qiAj8OjYgrNSUL
L5JV3l5PhEpbTynPNg/imtCCcNvWKpYUXg95P+8B93G/al2nZYVahLMUwY6GF+5CjnJpUOyaBgyu
t5DysN9504W5GCROXY/CoxLa1fK+ECunld29+f+wYPu/D6mwIsK+Gun7vmXjM4Jv8BqvPLvAmVEb
ng5md/EGo981POYNgGnEisx6IQOrb0XLisrynGpKcbac4ldvFKCq/4TEiEHVYpAkY74ZDKSIozaX
jqisYsHkt8NrPEKn7PGzf+i7xFzGueQenbpVNrpSxTsVAedDZY/eWsvq8iLpRofRdJA846LFphk7
oxcMytq91MjgoyiQ2MA0OXhJnxzyYq+kgXNQXY/OptV/d4oRqjqEB131ZzIbYzk2wks2FRbDILRO
ttniXUJLHPA7NnexVv9qBy8K51YddOvcKSoYC665qMxYx6wTsrkX+NJaH0b7qZVKNq2puq8NMIWU
tC9OcLIMI0IMkUPE0/haI92b2FZ9Fq1b3HN27AWlAwWIceLaVT9cMzB2YoQcx/HVRnx5Runa2OiW
J3tzCBpAEqrSX99nlxOEQLuUwvk9llUY2YxanCzENGLCpmiGNWV1PtH0pozpgB9cvc19P8N2b3oL
jqyxNjCVJ70aB29uokxx9Ot2fX/PjamlF/x7xOW3TzF9uq4fEJBJAM1Pb1sMR4f99unuoT+f8P4O
Qt2mJBJ65ub2kinbDYAqLB/urxlaFpqZKRW4+6u2geQuocL9/oRiwjJIf3/C27cV+DZSv9Onu82t
Gh7rHT7d/X2LT1ghI3Z/k930CZP69ve7fS1dDgk86n9/OnE1plg7ybNBRU3fo7g6S9IfoVoau/v0
FmXHWV9K4QIYXvEI7mjiu8r5MTcb+4FS2WOlWs475BsU51IXgKXiFq+ZghuwKSWnTHX0pTNiJYA3
0Jkbk/GYqmTk/NHlLhNEVD1jXT1IivYhOsWhAIyhGc5wG1+2kOZrEqArUQ/tQr852Hn06z7eUcgf
8sxnwWnLi0aTWOsVk0x70veLKrSVB9/D1gtFqYPd19IxnFpDYWEkGPLVik4xzHSRrGe17aMKyRAX
q8CzYiN5PM0hDmqd98ukxTPrHnOjauXgOXW+vcoQVuT8XXUmXkYMq/UAVxAzT3ai2StDdQLcfGuJ
q/oaOaPCLBDn/PN+fbUDfaDYFxEKEXzYICaRze/vF83w70yOq70YgcWjj3NQdXunIoS2O3nQPvKp
9vGBREx7j7y2uX0lgP3ztRwmwPi1H71z1Nw0PVWSAoF18IKzODNifCVBE+Ub0bSMGCX3QgWBEOh1
uPhrtBPJ/baE7XifQIwQB17BTYffr3APm1EeQsb/5xXuHXHR/H6VDBIK+vGsh+QWjWTZT5ZAmUlt
s+hYqQa+YXbtRVuW84hZj06/p+psU24vi5PjYJXQy3591UAXLKjnmE+Sb3vzVkv7N6PqfAz/tOET
p8pjabfutzNSq0n9njUh/mVIpaNKHtsq8CnZ/2npyldtedKbnzg2ellN+qzC61kkqI1eoS6xNdU0
+cTbVdam31p7S2rtrZPa5baX+M/VMkvYsLDyUly8D7vhAFQrb3BynY4KS/5aa5Ot6Ok1Z2IcpdSS
Z2qbDIdb1NKcWc+DAI83eDzhouavnM4xiiLfLym4FiosT+ZFOhWrlWsaVfpDgf7QOqjybVAqATlT
xzvLDngQ8MUScoxtPI/UpD6OlSk/hHL1LOK2F+HaNpaYWwFRg1OpLdLckt7BsyorR3VNCslc3nfH
TG2QoO10f8tPQ1mKMDvEfVf08lN4NUbfhgZmxjVSqA48yxXLRJKQVHzjfYeX3b6q8hqO8nQ6qqhW
2Iay6xQvI7/oLwK7zZfjkCbPGE5rm6bHHMG2zPg5l7BVMDPwHaLZNlCuwkz+Fq1Rqm0U0p2juBLN
F+MBlfQ5SsE8i6eDnW5AltRPotFF+Rrl9voqrk3C8Vn3cKoTLT4JuryuHx7E0LgDBNiQqt+SPpCe
EvafW34KuTzT8ZIkV89B65VgLlupthyD4HdsTOBzoXBdARQ2SPuJgWGv/tM9DTSbMd+5Qwbe+E8c
zzcSDa0ccSMdXyLcVoBVF/Fri4Mw8v88+UVTy8l5aqE++Q7q8StrgBfZKMILdPXxpTEWYpCSOvFZ
y1v+j5nBVkP4TKbCSmC6JLYNyvmSC0pg6h3wbZx11mgfRe9I/Rsckvc8gK66Glp9Kus4edUVO9iP
dVCSjueirB2zlQnGYiUuMnJZAuUbsHnAYWWPer+78iJomOIQCl8eJ8CHJ54se0RQA0tIdhQpmNEr
y8eQtNYQNeq1ibQS7eEgWmZ8wyvR2Q22e6bOeGuJUNl0HgZ9Az+h6XKHkvZeqQ0qXn1OARJZ0Gep
8UK2CcxEItjZhpALQDB/K0b1ibIDsJ9goonrVn6J9MJYm+44ceZ6RAAlHtlOY1YTs9qZIe2df1QW
9CllKqMrDWZRQJd+mm6Rz6Ikk59z36TUoqsqiWwd5zkUoraONE54kjxYoqyaPVcxWzP+Kbuf5NcW
t5mKNNrmXat/RDpMBRNi+GNTk/Wq4yA5anJG5S7qPeyULRcbVy1b2EqUvAam9CuxLOMr7q+3eTC9
ukpYrbw3RlcDvmqlq4PqA4aFIy5Nffw8Ymv1FOAH8dRWOEFFVvogQmGljzNYGyCrp86iSYpVRjp9
KXq5N0aHVse1XPTmqAs/1fv7XNTjpqxWVB9Ev+UkybKx+CeT3lOnaZ+GNlkUyBm/NoatAL8ItJlo
arlhrUy/wc2P/eorOzGsnKIe+sQ0WEvcFYWP9lFxk/IBatUt3JuJv0+zCR09jYozfnPQR/r1IDfG
vpPqeKYbUnec9CkWcuXjSWqO/VHExAEoQo8TJIcxrM0Flk4Mma7oELIdwK7SI9qqjGDpvVvERC9y
cKCnUnMvV3E4b7rRPVWmZx3rzOrngzbaH6Tgdl7vji/5iIFD5lbFGk5m8ObpI94Ssf0hQWjGYXrE
a6dVwktK+QZar2p9pOHwqmA+4VHZmPlu2oFr7ILL/WDV7rFiobOHzFjYs8h2ou0oYdcshsSB9Xuw
F6BBrMvpMTJhNc1MUnWzwqgrfv+ize5iVSR8PYGRDpcKQbMdnrgttKKJRzDEP8sRZSXBHKhpAenx
UXOCVTA4wU/ZbIKTYAdMffU08v/jOjGLbvRbWymDszxCFcAAsl+6RuQ8+EbnPNgV8BHbvIrIIJP0
QSanXog+ETPxfO2dejyLVmxE0abqUC7zMYFL5yYuqYjW9sdwmixzVXs14iIVqIb54OOxguh9wsZE
q80HNRvta2wBc6FPRCrTkJYufPZFnFWoNoZRuNTyLDsqoLLtsgznYRiVL0qW/j4TMWhWzePQ53Mw
FMEPp/vWzKx8s3Iz3VoQ3PDAJux6wd6xGp1iL3crrGOQMki64Ec4yj+h7LdXP2qy06AN1kyMr1IN
qYjM6k6OJidXV9W/RNxwcpd1QGEiW8PvzLGLg4hzb8XIu0+abWgk3luoU5yfXlfqpHgdI8G2Fk3e
nfHn3XUdjpvZ9C5QmNkXjfX73bUspead6q4qpFTCosu+Cks5k5HN3sYwMxZm1MtHt3aKfYH30Krr
guh5bIEokKfJvmCDz6O618+NpiaLRtdcpC49TECms/shaaRhbbbRwZn82e9xMVaX9RdPt/3nttX3
Smyqb25foEOWRv4R82fo8bKbLVWMn197NT67ga38CrXsAVRc8qpNRqJdmUn7UBu7I+oUMEdxin4H
K7/1WHv/Utz8B9Zc+rNcSunKzkm+a5P3aueNwSSa6WI87S3FUOSQcHRy8uopg/29avXG28lQ2c+o
R/VzVRn4EQ96ixT34IJqG3ULZ3pnwwYjmk9iQa9jWtazbhziH0YefOZJ5X6SSThlCHR8Feq4lLnt
+zOnPSJ6koWzxkT+BsbIDOrHSs+S8svx5Qtmas2n1gZfY+sbG8l0upWM88ijC3gvyx+Ri8ge27Jg
A4pJ50rE2lEvzxDHNmnWZbcRyBWye4510hg4zA1Z8OCnoXPOAwMU83QGE79aNHEWLGsbOZGlj+IY
fwFnX6oUpXm8sm80iujh1lu78JJCuw6WkYV4EeXuhnn+ueQW41u9XSLm95VMWYZ9UK9iG9PxECfb
s2t36j4eAMpFXlZ+tOEL+GPrM56Mf5HeVo78wcyjjuzwvJw6muFnAg/5IzS7cOmV7APMAYhKLnfI
q0Wh9TnqOYyMxn/Lu6hdBXYob6XckB/s0McyahrRt+aTBgfzOUh1b4M+qA14zyyfm0R5FAOQJEpw
Gy6AnFVVuValQOUroF4EFBN4XfVmgcneSHGSr0qMYKwm8l/Qv1e3MebKS7uXjR/m0CwCKx1e3bLX
N7aKb4iIl/Jn3Qfxe4Od27oBfrRWnMD8ESeJ8UOzySj0sWyti6aL8X7+FH0RHOcV22ptg2XL+Dpo
1ULEFYONalglKjmv3n8hobwRL0F+x1oEUrDWzFial4aP1Rl7ib04y6fmPSY6dL/834Z0uqPDp2j0
xV/X9iDtd6i642iJxJ84lCE45SLANfkeS3GvPfMmwjWVAryI/gyOpw7U+m1Up41ff8XVGsqt79XH
v+IuXmfHBsR/G5nDvIK1PO+67jU1qvJaTMxFGw2f/Z8QrPfqijnNLUSVrSSJBCtWYlvr64OyyHHU
u3qZoS1rvUfwpHWcVa7p+dFhp7eBFdvv5Zq/J2Vxd+uZTr5PMr/dVKh8Hg0XRZ06yqlgSLj4RWgh
X/ywQhPALb3HRGlRiA1ZjIYqZs7Txy5NTV6ZSuvO0tTAplgEK276GzQS2JmaZnoWMXHmxo6xgxl0
Ei3NCT2kjBK/OFYUpIK4S8+3WFgmWAgmcrzwh0F+hAzu7eqxBMDq6kPBXs+fA4DurqLXiOtiYQXY
g4qmFtndIR+yz6xM5MdKL5sTYouH2HNR7VXDgIquEW1EU9eVbpbmoXvrDbpxrTuR+0D11Huq1WYh
Rtkj65dSZx2PQzyCpOy99oMxUifs3PDgl3r9EujlPBo05JgtMoWj3jZL0Wzq6Bfc+OFiJ210Tdl7
GjXG5yDbtGVuFjW6l1yU4FaVUTHZyBn+rpZpVA+lTRZYj4NjI2OIGNVGcGx5+Is+cfC6ulw2ql8u
TVMZY4DQzUU3THntgSDZpoGbnMVB0YtoIRcmhnZalt5iQT0msJU8HxdQEzjjNFjExBkMznIjNxQ4
7zFX8t0Fai/KDORhPi7buKc2MmnwJE6T7EJITeuY9oXrkLNrm4YblPPs4F7/HcQ7Hhj2V1i432rT
yy9JKY3Akir/jLGzvUEfPUBr0dRPnQJ/N9fy4kUJ84D6RtF+geU1NM351srwKXxKS1nnCTWYt0Od
WCjUtcm1iDIsTf/XeDt1/hUjt4H/SDOLDf+7MLxKPTngmaFkyONSB1hwzEZNARsZfmFJNKDqMgx7
cXY/WIaCaXXUwKLG3s2ZDj7rEFiP02molU+tSoX4bvQm4qoET1/EboP/jBO998F9qRTLWNbdjQQb
bY3Z6gDayAxeVUWS0A6UjW1YecGrHyUfgemgVoDIyKs+VcHj6sVzrZ7UcPIoLhmLSt1RMuzmYlDM
DhbkF2wPsrA8UwYeGyPu4TOjt7RnM9SVRRIN1TlW1HijyEUCfkEzD0UYxyu/7JUHC5LYvINO8t6N
1gNJ9gnIz/KLotXMhckeuCxDfF0r59Ad6wec4/NVUijyQUGYdpfakrcZC3k85346LAaMTF+6jl1y
/sY9JznoRk4JIKy6GQkuOVoAb40P3kSTchqokDPRFgcgeSEIh2bEozH6p0fMIYaLMbdrRFuVUGzt
2veh0pOrP0lfK32XHfq0OItQOIVAIBjHsKvXIiQOna42Z3IFM3HNPS7O1EkT+xZjxG3on/mRBlvf
JpQT8nRJVJ1tP80OYrw8BtLKNcYKIJbmrA0SW/uxCItdnXUOKfjGP9qVpq3At0UXnKzsBRuX4TEb
jJqCsVZMz9wcqyLNW9gNvDM90pU9ii2IGCSTWohS1tFKBEMltYvbqe2h0OySTRv28qACQVPYT2de
Uz22XQwSXHdJVidyspabDmHEPte3Q1IW23TKTIYoMq5Gp4wvuSRS2ar3pMtZMjflqnjDR9hHJ5TU
YoswKWzOlKXysHanTdQMYOGy7QqkxtzMWlv2MDMmwEdbSMGODTh+b1PT8ht3Bl9COoRx0r78GdZY
oAvtHsZM5mu/h7mV6WJaxjCH2URczGZOw8C1/HsYqxATnMAYH6K6LtdSbFPcjwb1MTDN8upzBzdr
3yjmrgopoEWRYFc6sfpomam6yTwDJv802Mbq5TGF2jMN1fMkmytg3TZiqCLX8a6RgGuLpm7VGF46
hbrpLEpCyAbJj4mPsqbhGNFL7rHraUbVfKtDFsP8+ZWPaERKwq+VX1LasuaKEdomVzGzSXOFM69c
s83AdBU8zbKKkuIqSZU+rxqo5mXYotHUJKQOKQJ8QCI/Zn5D3iK0N16Z2d/U557dPize88TI55ZU
6A8aKLlVjY7q0QwjbdsMibbBNK09iRmR+kkR5XJRzW57/6PMWJ3y7Jpyx7cZiwT0zjSj3jr5fJhE
CnVgUVuxx/mvXdBfMSpixc5PSG2PxsaHpBhmep/iNzMkywT9IVS6JS1PrkGdZ89FUzxnnaaeBrdN
n3mXGeBGg4zM1DlKGVJ3tlbuRK/VVCH6nUa7Eb1UPQrUnVwTf06uJQ1rrCpy3X3VnMDQFODftfjd
DuSDMXmQmBbbE8913lLdnORGg+bkhBXAzFZx2Z7XEMKiop1VmlV/jSvXk/KvMo57ACJIYsl59w61
wzm4Uvn7UDfVsIyzWJv91fFX0ywrdluQI0V8DDK0QxwsBJNRdw5+TRoa8XU2raHBDr8I+l+syBBk
7rtvlA9fMBT335wEnWB4Rd05jHtjU8HLgeti5+eEgvACmW1zbeqDM+fxxtc+HRoIBntTsdGR6zXs
xUUwwxUVY+khojJtuDy/xmAW6J5+6KrKfXK9bvqhqDXGjDST1imXZWNgeTENxiXAXI+ajtzG1PQb
Bx1nzJBvU1m505x8qXkWl47sih8QPJpb01Czbro5S59gFbOfgBfpjdEij9l4ZprUa69Nwu2nWrBv
6P0ZkOQe54cA0QFjkUdD9yXnymNKlfHDbc1qplqm84Kf1zDHczd5lBs5WCI8vXcSC51Af0CzNRyz
bQ8SB+UTRcrmddnuWGrY4NnpVSw9XkuGHS+yyE0fk+kwUFmg0nAVEdn1Do41bmW6jr5vOkdVyYwR
327o07LpJgsgQp28EP3lQEY4a9Errhr3GJKXnxd6b89SX36KLNhXJpIM64Hy08p003IulIWEcFA4
EWDrLJ+s44G1ymOFI2Ksvlg6H8+O1LNoyaTQQV4/4alaXRQ0h3dllpYLL7WM96HNflmJkVxzp5JO
yENT9DY6fkf4PEzZyCvV5Ooz8ZtfBt/ZOw+XBu9LYAGh1gRzFJsvuM13pwwS0zKwbZDEjoVlptJV
29KDbu2iNzngnYPdjjwe+LX8UEZukPiA4P9Wt97KdEBYovcW/HL4w2ilpGwiJZQ2JAA/hxJh80RH
gLxAD/03lwWFyFTNrVd90N01Vifp2izy5uqb+TF2BxVTLo2tf5n8lGuUXUg6+xcrLK6d5Ifbvg/M
PSLeKEJOByM+e/lHVvi1N/M6+KJZ0H536krW5HUfFM6bn7ndstbkcm+zgTh7vMV52LDI0lBwWOG6
rZ/LsfHmHblI2EJFiFK040ezuoksaJ/yWVOa8UOZLFYRT0lnrpXn/EcNq0y2X320dj9tO0BZpYNw
xgMlXJslyiiubHSvjglcq9T99qdnDOvSKyjcNdpTm+oOLD3p6pnpptYRWxgsREeGSJ3XNSbTXeLb
6whN8n3WV/3GtKWdO2bpUhmc/RhX7Uwm6UEipulXbaCZq8xt3nwrrXF4t4NZlQ7BJ7pMF9sorK+c
Hw9SznjAIoO+cqS63iH9unPgN58YMJmZw1A4pQO49AgYSO/54VUcEChT9lKEKv0UiiQJWbHENpbU
dpRjZw3KUe7yt97OL4WZko3Pyifo4/EZYWf5OZOUF1QKrZMa5tVxMMpLFwLlyZMw3AfOVyg36UFG
dMIJ+2HrWSigAO/P9IN0chuYir6ZvHegMtZg05FmmprSYJ6nzNaDqbbdqTFriOsSoDZdCoNFKTf+
XnWao1I3Npr1E+JwAib6DmcsEX5FuQ9GakC+QMTFATIWeHoxRLQdv/rBoj9FRXt47vEWOhdx+Fwr
WXUi0covaeyo8HVV+yLbaTiDZJGsy6D9ZVMJuWITrB373oLaqPvBnNVGduDsKjoRje+ubW8BVx6j
T9L6jOgUY9g6QZTPbu1AtfrZUKkxoLq0Xea9XbwUWtgsMYXM16JpaiaPH0dBX9Yb4b85+TDvamig
ZNm0dH87tdi17l0dpt98AlXsI09/oBQszf0OE0Lf2aXVcCmG0DjbCajWrl7qjvaLfV0xk8P6s9ON
9jLWCWWnDJnPMngfS36HoaTOhyasvjv9sbMtVH4i3zkUlJlmqFC1iz6CPNOEWJEHUuNuMIoj4cTP
+ZKg5HlJpzPK0JdEjQtInIREZ5tBlOo67pWiKat6cpKU8jMC1ZPh+/VURnLLMwhZKNG0Am88DjbJ
Mp5zT2A+u4ekyebQIMynPJOTWQBMgMJ5/29vtXFqxpHGU9c3P/7LWk2MEB0Oj4etNvDqfxzcLJSy
hyD+Ltzc3vUF2o92g78NrJtkE+gwrOBnwkwu0SZjyz2stFwrzqNdWpAt5YYcjndx6iLbZCzV96lN
Xc7n57/hGUJxLkNKAcHD8Ywoc7Z0g0B+aMbIwmWok5/y+FqWLEAnu95r24bhptVxhA89pz4PwVR8
ceLyXXXTo1zwS4/iHrd14ExkubS5aWG5rjWGvmncUd6AlcbJPFNj1MGtYquYzAa4e3pkdAWVadal
sJaXqlyaX3aePCoDNkFVJsvY1kjLzgjzb3Z5J5974bvX8g47P8qQaAqaTTnUJ5uf0jpS7W7dG/Zw
kS3bW6ABrb7KFChVMwm/U/NIJQvoOD/mi9nX1rvlo3NatEr1QIGpWRVxnYF1KcFGk8ZizVVdskpv
5mllRZ9F1s/9rIy/ZL/EBCEN4mcTaOCqRfpkP44aKi0GWF7f6RRq+sNRrXX7yXYchVv2iixX8RH4
BvROWy52rt5Z4Am7L8WLuFHaFlB8ozIBwjfhHinicEnmZjgljpnPWsP4DJXce4KKOGwUhFPXiJ46
z+zRkYpMvZ/IWAAgTJPhYUj0DtpPKa/KtG1e0UXdiRGBWY+w1sjPqV2VrZu+2siWF2/RhDC3CvWH
A3/LiNJfbZ6RnnAWAUL+y6Yn6T6owXBISfvO+sBxnwxdJx1U9rsJe9JpKAQXPWjBvo6PAUA9GDVl
vSwNbKo9vsuFif/lloeL9NKEoz+zW5vy99RbNTaOM4b+JMuTFqmbsSiqeZCWQCo0ve22TUP2erSV
9N2Jra8OpOmlcEL9kmn+L8zaUwjQziwHRz2Hx4fCgiObW0ykhnXfRumDp06Z66ypfpqIZyVBo3yx
y/kq5MB6LpB+WipK9G4P/8PaeS3JjStb+4kYQW9uy9uuaid3w9DM1tB7z6c/H8GW2NP/6Oy94/y6
QACZCbBUXcUiEivXKvMN557OPZkaMMswqXJ2dHBNSZXg96iUzViCWfLd0rmLQMcxgeaHHGIvtlzq
TbK/3FimVURYTF7pbs9rz4vFJuI6za1vO5LNkudv7SxPr5JXIUAwxhA/tVp8AXXxzQIweQ00Y5v5
1TMU1MFaHdXLWDlnPSGPazm2cs0RdV+Pg69sjLruD05cqUd0SIZbPjXBIR1IuYAyCA655wQb3WzU
z+YAn37Z939RDDf6HTt2aK1eS/Ltq6p2sm0HQRK3y9gbT5wgrH1dMhCKyrWDPABiiwtTIVfjWQc3
ktI1H3m+r0r8xXdUaGBsRGA0OR8uI8Wq60TjODo0tX7TGREZenmwKKlrmnYV1c0zZEHJQdiWhqqw
nyGVrXbbzuq0FU8jV52jgs921ZGGsfTg08RGuWkTQ7tHju/sfIqz3cTYcyI1XigwSg+egeJNpxYw
/gT1tSu15BlGBZ6rUdkDe6X3R2FTEqAvsMsCB5XsO1sB64eikoYaJzky+8nTeEpGbeK7LEnDydez
8QQem3fH5QQjoKj/0oA94kEw+iJVHDt0FOFuWwiYD0nR248y8p6ypbZselCap+6VXGnAHscPmnXs
JcEFzHB6DEYSFjYwj01hjepG8x0XcpfuySMb7hgmR/hjKJnXGoSiS73ao5R52SPP0lO1M7IRo8lT
kwd699VECAA5cp+HvLguX1H5Ioke6S98fkwwOmsY3tO73Uy6ws2rRTHyncxnMjcF59KbAoaw7TBF
CUdYVO5Dnf8pBgidylsOTKONZZXjHYYpZ6Updc8pizbeZ5tsmHs1tnXwr4QIB7sF/WYAkZwseRdG
a9lAwL2WmvLSO1ZxaZr4rRdDtQBDNzSMkF4DUhYxc5c7EZ+rWG53Mb+E19JA3VeSjXyfKI5LVSUN
HwPn2NQW+ft0vBqlyQ9AEj7WhRTx9ee2yBOshSIsDN0Im1BCUhrWo7DVdkaisYK2NLRVtkmVyyEd
WV1Qf/tRTtNNVgwPDXRAdxlmg7Xm+t6jz6vek5qLOS3sYM33xrsNmOjCl67qlA28gjo/065+dnI1
2deh/rX12+jqt/8iCV4+xM2Q7xzbhS0mQIGociHdFD04laHJEd2lqa2HvugHUqfIj/SmbCI0YcFX
LcVfXVhRvhnIW6wMXao/cb9X1nXoes+FXaLUFpbuzZT5UAQRpD1BdDYbtHnVxuCnZRqKpoPUgypI
J+uzlXCpPXnrtNtIXazeteopEORMshkjz8MbPHM3yaTjjlSFcXwxUlTCrledUn0IuAmCJdEUvsJj
gW82O8WTtZnAqawbxEh7FX6hicJJxHXoWsEXbV6iDB6BPPTiTWMp+qkOqNd3AHO9KL5ZPbGdXsl9
kr3A/LgFJik9Tg/qblMpn7XYKS5lErjz0MiTZB0OXbiDwAWNlbTtpS3ipdI+Bqb7VOnZn5ROgBFL
u+7Edy1YdZxUPRpZBF7Oice94bgArkrpk4+21VM3JGu9KasXbxjKlyyx7zlkwg+5J5UvjtYZ63YY
Gu6wDG1bcfccUYQbt3YfjCzvrm0+uA8pYuvwc4afvSQsj4Hs5xRueNFnMyI3SR4yOAhvRB01GHmO
yoTXlRCuSiPpWbZ1+Ynfj4Mw91abXmI/A9nERhOA5OhD3sAJpqFV8YZ6CPPViCMIvFW4w6moMl+T
itw3QDN5Y09DY5CVfZ7x8y5FlvGaUKUEJFSJt2Ku6rTeHobvZjvPbUAO82uvwfBLME941S4bXQ+e
NJaK2j6AtJ36LzFUEancwswv70Rw2oFJ16Ednb2yF6Wkbvx8P8/te3cD4Y+8F8EaxRSb0rfd2Rub
VbOxKLM/iGA56AA9tdMxrLju6Etrva6jPbjRg2E57a31BmuXBGN+saNzRobuBbWvVpG7l6mS5iUp
+0+czznXDGaBAwwPsOtrfXdr6vhISbtztjQJNhZhq5XvxUhl1mxqtS560EEquHKuBlCXpvqZ05GT
3aE2LeLTMog37J8D5MtRN7HSjke8gHNiOYwRqOPsIlH6P9PcaL/nua8iE64ZN+rSw0MAb1TNcdi9
MaLXRkYqzHRS9UROvV2HTu99Lkkd7zR4DnbCq1TIftRFjLrI5M10IH1V1t69wNY+Nd+rIvEOqp9B
Wt6RtgsTs9xUUlHuQS7zu2V743BykKkwtqFh/ezGU1dXkkJdvwt419UTJd9FU7WXZzy5Q+d9Mvnv
UbQ8bCRogD5pfNoe3RghomkkGZ1+C73hSYzCMc0eCtB5YgTGyrhoKPSsgokxfSwhebL7Hr7zaVUE
OrXdxK61CU1Juw2u/Nbo0tGSKDlczDzw56fYBUw5BS32WIdz0R8Cc/3BkXmhvCrcZNgvwSKEfAR7
HROu+V+Xc1s2jEapKK8IE+yo7x6+2qPpbsba6S6DkspXWSXd1agAB0P2yP4A2UQw6QiJpphkhUQv
1oyJBwNh2NFCUUjYlF+9OJsOmVvkaT84RLDwwtqL6Me0spiG5q8HjwJEFtsREPW8akVuGdgTh1LN
CiTzJhrG9JRVwVtDbWB6IvOdnkRvcSxxi+ND3H8QsiwP3AzCe7H+Mk8Ml5jlSv9ByIellrm/fZW/
vdryCpaQD8tXnvTz5f/2SssyS8iHZZaQ/+79+O0y//uVxDTxfijtgL6jHzwJ0/IyluFvL/HbkMXx
4S3/75da/hsflvqnV/oh5J+u9sH2//GV/nap//2V2p5f8nSoZYj2DjzaBdPXUDT/y/idK6p8ZqWc
Ec6z5nGjR9n78Tzh3bR/vIIwiqXmVf5d/HLV5VXLHSo028XzfqV/t96/uz6bGbbenR7ydL5ccV71
4/vw3vp/ve58xff/E3H1ehjvRtG1u+V/u7yqD7Zl+PGF/naKcLx76csSwhNPf/IPNuH4D2z/Qch/
v5TtlFDnltr3QTKCcyO1E0MiYLNz/KsRnmgYipOq3YVZWESvEhOWWNMtw7NwlxwgHZ0YWTat854y
rdHXXmVQW1Ub0mMWxBCo1f0Lu2CIbKdRnFNJ2IJvmfxizhjo5onT97+EX9hdeKJ2YwkjlrCJpuph
yzB1QGA1ZPsX6KJvkHrEt8KW4mNnOwg+d9T52mY0NzBUxtc8hYF0itKiCCU54Q0sCTibJ19mm3Cr
kf6jBUBF5qyBWkYslfs9dc65Km/nQBdWyU1lBDY8yQb1JdmIxA47e3CYiKnu/AgtVxu+G4P6+a64
6SQNOLcPqe6ZhkNgFbdCiYubojTa3tMLoOtidqtVw8EtQDa8m231DsDktPkKuSAriomVmSNLZNSP
y1piab/TKpKa3nleL0iK5hKmMbS8Py8pwtK+668qDxZzmD6yRbPUgyOXPUXM6AV5k0L9LFYPPTIl
6u+E6xuZ+qtx6PYGf7czoFzv4leTlr1rMEkYxfTFXYATcSRHPyVdA6rCzguKTlOYPjLrmBeWPw8c
JXBAw0z2HDguBFckr+YZwrhMk6wxWnPoUW/fzZkjq6HcdnGSnj9OHJXBPzah9PhhLTE0MvNKpts4
KpWBVn2M0Nood95D0CTeg+gB9vLQbS29vQtklnNtvItDxHXOGF1HKkun0GXmvJDWPtl2FJM3DfST
aEZSZyeUkfWT6CGYNhwTKVkJZ/IrTAxdXfdSCk6YkVEcjdistGodGXgZamM+xGNNoT60kqQ8CGuL
mNwWTK22Fo7ZO4WLXjfKpLxV7yJilwhOnMydlEPpAV7jLXbxRor/jMiQSsL2b05tzPSDrtrfF7sJ
nlCFTyvNOOVx5b3wLBdz0DAEVddBYTK96l+vax6mlOpRamhvxYswLE/lHSkTGLZs9yQaI8tQrJ/b
xdpFJtaMmhCyhVNsArIF4esB5bsx7qR3C+hFTsIg7mJpXnCe9G7BsofrVYKhYaPCjH7WpyYM8+Ys
hqK3NB9s1OlBG8tGbL04/qsFlmnzNdTe2WVQ26VsfMr+krBFRAFZTe6+7Kf30EjZXYUISggH+bYI
DWpEaietSnhp7ROlAGO6EmOwp29Gy/BfEFqQd8IOesw5LTOW2FIIW4plxNwl5sMw93qqMZz6OMrR
V6lJOcnIDZjc9DB6DgCoHW2LpIHMJ+xz0WoHEUEBl8Oe2/Hv1gRjTzOq63IzLoFUWVD4T3CSdoKT
NAOgnnzMTY4ep64w1pNH9JYYMaXqd1aPfNMSKsz/NAwERGVZKZbHB7eth8fRMe56nXQvBRvuU66r
5XYo4/S7pxscKQGwInU2QPI2HUHJkfulMACuRgX0a2FduyupHo4CbCxQyKKpK9tdG4aTbBebgC2n
VNVtE/Bba+GY4cmu44Z7zeaj/w707NVtdIR58Y85sKGKuwpgzEXgyj05heOc2Lnq6Up0RQMXuwGE
oELTfraWlGn3hWrstCUSslMXGc4phnMjZGKnRky3izoAYElaIDerHsbQFEJ1efRqZHOC6qHM4X0W
PdHkQ0K1baqD6nCrN0f0qxd7gBxgctb3IljWNOSgIx9O1Nqqbn0afwpdx4J8OAZyKsUDuiE/bSFH
WTfh8Kfe7+xJn36Kf60RtS+kLfNL7eTRFe7/6NqU1qZySH1C6vVmEs6x6EbwJJWSHyGhvcijPXQr
EVN1IKg590QZPnUi6gOntZK2roK96MaN8cMO1Gz/ziYuFf6Vwwt+EX2JlGnfawlEd7pzSqamNxUY
KZex6KETjC6JWR0+2qXWOf2TrTd89yQh+oSm+xQzryqsYizmiKYdKD1ZC09RDPKBU+XWMJW7rvv5
p5p8sy8DZDdjX38l61GbTf7J81IZBfUOXL+cfVKQkL8ZnfksZoS5HV/LnIfGXCdbazbcaHRKrs9+
6rtn0Uu6/Nvg2eZOjLqhcM9eBSSZH/efIeGv3mLrgJmihuOiPjF5F8c8WawjVvxwuZpqnU1aJxMn
/t/mLcFvcwMZFQor2Ml+kO2LUfceJbmEhb5w4i9k774ava78hbi2Y+gc/dpe+BxbUf3VaSOOdMLW
f/JDm3umEUpnszbj84d1Gki/zn5XwnfDh/iiyJV17KSc/BO0A6sa8ZxLgLzEcG1gBdy1IdBLsAhm
+TmMJGcbw9a1skiUc2CaRFt4x5pLMzUc1r1vFpsIUWRlG5W2dFzsYsIyFGHCluaaeRgjB622vy1p
5OP7KyzztZDjiDpJ7q5hUAgVI+5gwUq+F8NYzpMHJ4kfANhG+bpJUbPwfNS2fK2G56tHgUvRgn4F
qVbHwfnfmgy9XvReDbi9V8IVdgo81qKbewkqsAVptXdGt8jMrdaFoNycqtkFSqRMJQf+s2gaHQIJ
tO4fxcgrIMBZIroprCMisMafETw1gX9UkPdWirTacOzoXUtBklTUMY/tbtZvhRHqTP86CEKkeAoS
xt/HLHOWmGqiXRKOMNS8gwxWDwahXHuFKyRylfy1rVCi+zn46SmkQtqlVEdRDDPd9zQv24ZQOazF
bXC5K2YDzLj+5Fhs8310cuiDSyJ9uq2KZllqcSzTlqWW4AzBJvK1Scp9vR6fqfXvVzYn7qcxQi9G
TSyPs1ZKimLLbYp1BVeJ36hP/eSEGMNeNwrIbBHbS6ZxDqpJ7zbT2oJjleBsl2pwE94g5y+SJtCY
i6HFyfyD7vVnhIPk53LYttTHVCDpgCxMcud2pm3cxvSPKUIXl8SChYs9UR5tRBdi8aFa2RnITspQ
y109pH21KjT5LXT2L1NFrwsmDoaBvYoYkmWnmqkHhBdJ2ZNNtfGDW2vKy8Ch51qLLP0Iakp58UvL
hu3ec1GczqEKk/VubU6nrwaSr0dDK/4sRtlmuzrZwDR6gMCa8jhO57Ci0T1FPwZ1/acYNdOZrYgN
KN35x9hpzWW66Il1lUwqj7B0xec+6grq13meUngfbnoJYEbYWoVqzdpxnf1YZNJDTp3udqhb1OZ6
L1/3VaKcRtHEFQCnbJITXAnDO9fkz+D6OHlJ+9YTIe+itSj4kmZyeQC9U55UGWLJX2qDQnJQDLMg
O3Ms4p+FqRaqhFXC0ZkppxMF/099QhFcmlTOSb0K9BjJwnczeiU/G6blnecFhGdZZUyhu978ehlD
W3FQPnrx2gjyHxyl5s+cQBXPkhR/46y/vejTSJGN/gBkEimrKSIv1OI5C5oN1OfjXcQrxYgQcU+J
lHBKhlk9qjWp+2m6mOS6sQLgCK3v+QJ2nFyT1KC2X8vzdUeqZGVGTnYWwaAIxqM6UCkkro9ChHwc
bI4lIa62Wu1zU5Xa1ZKAx4qh5UGqPNZU5Yhh4VjVStYj65p6kvz5bU7bKtpVSuAZdwtH+7zM4SE2
vKsqan8+nJaBFf+RgMG5ZVPDEaZy89XE2PaTeuliE45Ez9BJiFD5EUPRiBBfD5570ImnxSR61Iz2
JsmZZR3ODu2Tm0L5++tyc6RKrbnbO2Bdp5cgmt7SYVBP/X3nSvXZYO+Zwzag1me1Lw9m5w0HW6lr
6GkxxaqpUbUixqIrrPMcMd2sOEQEiltUW38E/9zU2T9MyGRqPqNAOigNWwjRxK3ngrqaxpUsqbOR
cpc39xL4wTZOMxqzcd4mC7euxepeAZf/cWkjduwEbc+/LZtT+nLQBvgb4QWJNxGKM1+Uxun4pdUR
6TS97Itiv0KKbH2C2qy8ViGSgVYfp19Sd8i3tkd5OVtsiJ5LeWVlsrJxJmQ+UtDp2ZiQm6InbCNA
dGDFk0c02a+eGEKThtsxYmh5uumHN+uOMs/MF3ipm7viJ+1dVQx303Uo3iw2Uy68a5W7e2HqKLqE
ZXaidNUGuz8Ko2hCiCH2JoCOiee6uS+N+RzWbnYHnWmxVTQo4syq0gFwzwWL0JSviQGajRLTTQi9
5iHntPpTU/EOVaGB5PCkxEz9L9XVblOf9WnY1SBYqRB2L8Jr2v73bnCGBzEVBOwtKdXiLny2nu8b
3YyfhC+Q6hUInPhFcRTntUN+GIYXx5ReApjy7gA2q3PmgkidRgnUBnOvcWJECJS2OgpHb3jl3Snt
5gCTFs8jU/DiaHzpKCt6g+AFYSIWHJu3azyAKUusWB0RuSLy/Xn27PNL4BiSpmwlz3N3TufDQxB7
2U00soE01FgjoCuGCBq/Oaq8gppGlr3dEpxOXiQnuo0f5VDP/Vol6pXs5vmqs+2aHIGgXw4xw+jI
2oWSBRmTLu1MmLaPXMc8pgqqMRM5pTxJ7SHLhVawoLVcxosb4UIIL8V4qOviUOkUL/vRuM84/4fl
yWvvrqbyeZt6WnQN0QC8cab8ZgndrJuyPvyBRMDkaPO6pIIBMCnZ4q0rxdTphw48gRDQHjuntu7D
1FCViwpwSXYsVgLr7ieGdTcU19rXfWStFpuuSMqFCqezMImpIhYam1Wdqj4YRVYTTsXzgvkyi225
jNNScdzCTXN2fKs9UphNcXqcj59NHrk3id6Qj5yGNmxUlO3rj30rVc+Rbu09WR3BmrTeOQZhug7E
ULeibdx41UF4g6L/HrrTUT3onNeCT6+IglsF4ns2hIhWsHRRKekOWo5gL4ZjWICiVHznKoZKCeJT
Sj+nmt888EsVz5PQZ4F5GKaGrYjKNUNalSV4fjFMLQg7VQS39YKPrZlnKC1AB3Sscivdc9PVnjls
4E4OkcC/AhP6bQjx/4AjsF9b6HXfPsTq8ASgxUJsGqPyzuPjhuJdZ1PLo3Zup0b0RBMgRXW2Ct8t
4EDHIwG3WrVaVEO4yTAqqyfNqcPPXVQ74UueNvXnXG5+KE2ws62ieMw7WX2hLB14ZFnxpBj42ksP
2mPjGZ27F95AZ7+PaokGAIPgAeXvc+QCk4qm4JIc4p0S8JNwivlh8WdssxsSFj8Pv3qlBMP1FC3l
EPuPEMvLhiFvYr5qT6Kh+Eo2/KfOaPMnijlHckkyZJejG8VrO2a7muo6xKi/4us222u+YTyolvrD
TRAk6zslvnUZd0oeJ2HHB414a6ZGOPo0NY9en7zWZvHTNE1IUzu/lma4nuMb0zuF/nhtBEXpRD4v
ektT/4NtSIx/F7dMC0M+/5lU9xs99iKw0i6MO4NOxfBUc6pWvgpjEI3otTnnJCsx/uAGCxoc/MC9
CPu8gpjyIW6xvYvJ4erY8X34ociFykMGF353pWWK6H18NalObqjnsW7120Cx4rK2iNN8ydgW3FVg
6kYjYN3ZsErzqY3ynTFxS4sx1CYB4GEAjYut6zU0jN6Np4mNMIo5S1PaVnjK8056BDhoPLdV+qeU
Gd1FjEi5qjv2Zsam5XPzjHDIIYiy/pI2toJKDpUagxmq6Jum6k3YRNOmBiSXtpptxTCXRrC7RTse
ydny+W9K/xNo6IAKNaVBKzBLd7ozNNcoqhzqVALvJE3MryxK4hqAkD+WHhh0z7+JnqHya5MpDezI
f3egMkb22DU+C7s5JiE0FFOIEv9VdRwkiTWSzPYhh+hVbnOSiYIstaHzwiK2HDgwcP+MESY5J3Wc
na0+fAx0I9mHv0zCXpiln68+dnsq2rHyRs+zhf9d0K/VhO33S+au83P1Ovf2gJzsrdI56bWKgxai
BSoNcmpMVoHZ+j9SYJ4UEf3FX+aLBjfW51HJ6o2r2PEty2AShNxPPQxmodxMntE2Ztvka0r3HQ4f
6vHi68Czd6VPKZFVWf3mnVF0RaN5ANTbWnOBa4HZBtutjpfFPUBx36wal7cJ3eTviyOAHhZRNTQv
5SR74teW2zF0pGJEpYR+rrLxqxiJpsv16UPTlVu1GrInYZMDiGDK0ebLjclFNJuj2mArfPpkgv5E
3Y+S1qwXW5LU9mpoAasvC/XRH66Cdvm8KuVgJ8rkwpVYQ9hSB25ZN+7DnbDxcBSsCzWoD/CM3LJ8
QOIDmaWn1jH7K7yZ13AaUSZfPA2w8O8gTRs3Yigacvg/AMqHZCcJiyvDubmceItJwlRTbb2H2aBd
lxBDUyfcDyDJXKQZ+1y9xaDj9XwMHuppJOyqb+pnnh1OYmTLow5KUR2KvYXk1koY56aS1ZurIhWm
NTDNCZvfydqDPoSrKinDrelIxUOQG5zOQs17iC1Fe+D/bQN4tpTX1uQARW51/19DrqwTyFAo5m71
U6oH2Xe/oHDVhpUKsiNJ2kZjYV10GEpOTiXre4ukyL2lHnIDBYv82ciCPzjhKv+ywj2KGt6O+0y5
t6ieuzeOaq6zwsNmNo2zyng2vzS1cxJeU4pgvI8HPuJojZoHGSzkMUbiZqOppXmhbP4HlAo+BRQK
kt6TaWkWmwlH+yGTG+rNiRB2qR/yFi7rn9Oo3fy/LPdPVxW26RWy71K3Hkj5cjq+rKemmU5eRUOx
0SYE8HtZTCLCUwdl16gyf9ApVtjEfDGkEPQJvLtxFKNlXapkUrhA9hnlUqcGWPkks5y8FG1Msaj1
DSp751ZxwjZUaXHIVDl4SLua6l9DMx/JBqE85biQK6FDukIWw/jWG81zF/EJlvpqbXSccbLLP8/8
qu+oVkV3cBJ1WxY6pTITs6qqGTSiNzUiZJzYWZspax2MyV+jmg837mjQXPd++wfFKqeCssrPHuRG
e+rL20MRuCEyNvIfBp+xQ2pb0O9kVvappwBp79jjsBXDqq/bLUJN6V4M3bELN7KhhUcxdNSJ/Aqh
i/PArfKTB5MV5UZQbxWyLF3RfwbXnEK/Vsi2+tor6duwnPKtYuhEjgsVWfvmFcPknuvbwZN/tOPo
wPxqyqgOxTpY3zqNQEd37GBMBcUS/jObRGrlqxiJJvGTichC/RF2Wppse+uomiT6SRtolMPI2tyb
HtYpjCk6DoEoNBMOHSmH2ctXTadEaYqOS0Pd5moH9+wvt1MYWr4RK87LUlm7GlJX2tZIxazbuM1O
RpSgE4hc7GYEf/6HbEDCoDrfpLEztqPiB6emtNNnLdL+QMQz2eeeB06n8bKraGy3ry+dfRODoSqK
ZrM4NclT1kaJxFLfFN0BQsNPblpQTOiU6spRLemhngRDOA3wbmkM25KhaO/seZF6+qqzIZ8M6oa8
AWFiFgy07XFsUbrk+CL82qhwVJqG/b3uPH7oohye+Ja6jKarWzgjMuc7NEHflbwtn3VtiE48Kilb
KJ677xGPx7HmfNfJ1HFSm8tgYVXlSR/tH2Ie+wB+vik7eeypeOQ8otH53Q2MmZJM7p91xVS+UVGK
dicQkaPYOoomYSvkWzk/U9NuUjRBQdmnXBcIhKeWDdNwPlrX3DE3YhNqh5NcW+qtFbeWb1UUyres
cr+WgaccxUg0whlG7qqjNu662DVV1S9Nro0FUpVy5XwyR228mm4wrFoZUcERkrmto/b2XgwTyXhF
1XmNGiuaGBNtja6EPu+a6l9ELxr9pFqJrufZUbVaXLJds2kpFZDhTHkX+NZF9m+l16YDm+PYX8Kp
8cjCpJtS675YmdnshQP1LRfpkyD7bOopFYd56Vf8rTvQQ6LrT7Q74SRqMf3gXOZmYvKZx3NQw5Gb
gtYXhFgTZlqgoiv43BS2n76Fxii81BKpYvRcR/VQT9o9FXB5ftVD7VAnqvoqt+6bF+q78DR0KMPx
nGCvqKXz/hitaF+Guv4XDPvHKmxI8kHSwPbRPZqVld1FIj9Wi3Ele6l/FkNP8f1tIUNNZkfWa9WP
6CNF4zfTtfNdXPckHx2r/DLZs0IdvlEyCy0rH2GOd9YFCKlTJvfBF92OIDN2qpdmgAUyCdofwmwn
nb/PtX5lJAeTPdoJ5m6Ymqee/vfhIPXdJF+Ie+7O4T5wK73gh3OZ82GdOVpBXiBdLWt6jvVoUQex
L1Oru0he1iF4j5SV0Sm3Bi1zHTFfbMIbyX13EU1Wpi9S71n7qApN9ypsUIOAoVHzciVmADIJSE9P
qxbpGB0Uzn9yxF/R+qYmKY+7XfSrmIs/oDWuhNcIwq9ZJTeHsVZUqhqmGYFfcxKUmwFVer8CRRUY
lD4mALPvbGOjCGrLlgeanIeQsuYQYy+VkbnL4TOD7VpV5I3n1X/lOal8KS7QCaTuhcqK8k3snf8r
vaZ7cwgB+Nk2MWR8cNipRfHrsoyIFirxs3D839f/p2UW2ywf/2tGasCswneXVxNMryaY5KFF9PJa
DV998vRUWylSVWzIMWR3FMbSuzX1wBdQwGTehEU0o4+KXNmZ1rtQJ64H9kOHecqvFfpiSLiNuc1W
zBRL67bcPgzksoRJT1ofxQtDJ40c+OFuDA3PWSn8rl5zu9sqYijmJXmccZwp6zvZo2ycMr+2uQQg
QpdXJq5Ova/FDX9s94vDqZv2XJF0nF+GLk8iYNIG5WbrMSHt1DgkSlWjsB/jytGv4F5OwidPpqyz
IOrQBp6OpqFw1HnTbUvFcTZqyHP4mh2cu6rwT2rQ1hzDH/VmQt5zEatwV2geUbNZ/GD/6iOsLlfL
jg520BgPtZHF/L4mHIEqlQxEB2aDh3DUjQfRs71SO3p1/TzHiSleF/8rddPxkPBPI/HNDIuvxKGu
tGBlTquKuGWpCRc6WHl2mi+pwJURUJW16abTxq5tPErw8vwghmidIwRsUIokhnYC1UfZPCMYYJ/R
l7Dm5sNQOIStdcJglw9+CPMg2D8t7OIV+jblIxpz5WMQcual5yoVX91Q8jbTUGfy3iaC+RWsN3EH
W4cYijgxtw559tBJMM9zP6xXVX69zytqsRVUz8961r41TmOdOx4aKIGHaYliqp+OSbK8QAgBOk4j
rLJyB3c5nBPQDBZK4W3ECu+6YlkRLTwuDCJ80ZBGGmXEoxDfRBIzT9CEr0PnQsk0SbbOQC097xJ5
M4+pQrUvc9TgeDBYmP4f7zyGmJRN82E9Z/tNnSCP4THPK3rpSueRqkKer2iMKJeQYebUD0IfVTlF
fR5cAupcYZ/XTmES7zxynIfQoqxqzAvjxJmtefD07knSOqqsYUVeaWNb79hADd8isgjUnw5fVA9O
BD4h9a6M29memuU427tEfWcX8SNwkjlejxvpiqoilCw99EldUTyUk7puHLE9rvMhOI2T9m5nIS2g
IKC3qyaxXY2Ny4FvlL8RXg9q1otrRvxATXOLdDDvshQcmikW6QP7ZHvuJyhMx8fKbLVVVcLaAxcc
Mg6G9l1TGuQxvDaAzlynxFWt1FUcOtFDG+TxM4pLtwI28a/ArNKd6VUSBGtO/tWhkpn8UU6xHxrt
HPijmphcKdEsr1BXIyBUIALU2eVs8kwfgiJO8surUkrk0hLg2SJYxAiHGIomt6hjdz0UeTx/4nxZ
AkVPmiids+7PZXlhFossts4PvjXW17jPxl2pVZ6yK0aTokWJ7doGIdJizX204jFqchlhVFz6RuMu
njhhvCOBlKz+n1lgqcKT5mibeRGx3hykR+1nRdLKQ6iFwcPSmBko6m5YLxbokYIHeCzRShgD44WU
pHcUtiVE9KrcHteuokibxaEMNtPImnp7o02oO5wuNhtFNytBdsDetNFi/f2r0CxScU3efLfLqDt5
7tCeHNl6a4RNDIVjGb4LCQspXr0b/1pGGl197SKrhaARCy6Tf7uWNcVJde4f0Gw+Qu0x7oPe8lfl
RKFVw+wPFYCdb3LJ0c6p70C9Jai2IkijrhHnO+vBCEj2uuUgo3LJHDnjjzKM6lmEQD8QwKyEAJPn
5cahjy2Lp8dS+tp1ypHKOdi4Zb/n8GviLp/sxVj80CKYOoLQVx/yWj9VfrPrpPYUVkb2h5/YFb+S
mvQahHqx6Supu5uyEewtuDXONtIT6yYecqTtVMjv6/p7Ulnhq5ZL1j2jkDiF7u3V5TzmJfNOwiUa
qB+ANMsVuoFE81zxWFX6Cs3dPwu0gl8iTeX3U5PWYmQgZvRi9XzJ7KjZDDxrbyxtZUpB9Oz5Tfsc
9Um4sRO33seJ2T7LWRZeuQN+Ek7R9J77zeZp8SJG0HFY+0qndjOUSQutWcyeFnMs/22xsYqbPYng
6/8Qdl5NcuNYm/4rE3O9jKU3Gzt7kd5VZpZVlW4YKhl6T4Lm1+9DZLdK6q+j54YiDgBmKQ0JnPOa
sWsp+E0Fa5hZxEegkA3mZG6ifLJ2Wn1bpagBRZHS8xD+04lHGuNoaYOwswW+9KOjasov2Lw4SCyT
BVCykCrTkFwl0gqU4aVqs+QqQVhzXzO3ZF8Qx5dGTdXF2LLqcKy2pFyYqAuw+uWDU5jFA2tpyBL5
lG9lU3YYBTzhOHbOMtRYoj7prfN0Gz9PCpTZLjVg05OOIk6Xvdm+x17QHeUQKhnupZ3s5ccETW2X
KjfJU6OZi8RhEZyUkbCQCk79vZcpl7gOFDZLAD/PWJaJc9Y31P/VFNKKj5Tn1nDgLOBRVG99XzN4
E/1mWVkhJbL5YZrqCdrGMbY/c0seZGcxj/gY9s+xUeDCNzSQexNlXdgu6oTsqV3kRtZjnLnHYQir
Cx4l1RKX1uzrfx+RcY3h92t0WoUniVEEuypJ28dmVF59/sZTMbfqvAt3Uz9oS0Uxm0ejGNrHJH3V
zTR5kBELjxGcDK1+I/ui0XPO5oBOUtC092msA2uuzDN7U5y5MyHeex7ZoaXEr63jGZvGM6J9kaj2
ueNmYPeuf6x5zNXQdTkdJk9ZuyUASFzfXeQwJ8yWplZ/HpFeujV1YevPnfCdX5ofvXLw383Nyf3t
0LzNJr09yYOnonzAQ7dAyvHPmDxTOxQvSAX7VEHyGeA5ZtjqqihLrm7BbkaTxp2zy2xjOkwl6thS
lL3DAYlnkvMktEnZjaIDqp/r0ZtaGUtEP8N3gJPAwSL3WXdiLBJLMDiJQNjViM5Wr+jnBAUZyE38
TE5ZUK5vnXbcOns7UD+FUBoo9fgvRcMtwrOnbiswsFkV3mQ8VaHZHCl/iIVs6oiDX6MmwaSnVrql
YXzS9LJ7lH01AguJUoVn2dLKsVy65yniVn5FA8c9jomSLAEAYC8y2uOdqCZjid1S+O4YzoaVkvVJ
tCWqIjoKWfaohC/lbAg2D5Azk9mYpB5QdJIzWVpH71NlbfLRsT71fV9uRbIOA6S/JxDD9beowudw
bDXlxRb9e23VyUW2VP2l6Vr1GUhdd09x7S5NC5y/O59Kpp4GS9nU8z7bAgW21+D0XjP48fuqtvMJ
lL0y7UpQ13pKakidD1Y4oDn182zIUMpgM9BvZIc8aGVq38Y5CH4cEQ1bfsxPG4oo2B91DQoQfrhx
cly0BrdjZ1yPydnrVJ07Zqo9oNTcL5OycXnTp2DROLWJHJcxLEs3KI52V1Xu7TTzy+KouRYpaKdE
kVH52hmoc5NwK7AaGoCBjzylCqPHFqdr+0fdnz3DMzP+mvr+ktRj9yOLxdVEjOptGvnBmEZVXlsv
KXeit8kRapl+NuJKXYUaBXs0u7/ISaO7L1Eh+u5YfbYI1bx+zgVG67Xji0Ud4ABOfVCgKMpvrhnN
etcmdvdETmL2GgPbLnvrIgwo8phfZadTBN4jb4zskgfszl/w7/buZMuwG3dpuD2Is/nSSBf/7bVk
Z6VM7u/XijA8MQ3NuzPnyfJasf4UpJm5kmk3YXUp7kZR+0e+7pe2GBR3mXUoDjXz2rrV0f6Y0IPZ
oRVhPaVa7GwqkSfrdl5ri7hG+lbhDizmpjoY05msNXVfWopW6o9Dci8nyos5VrnHwaPnmUc/BkEV
bK3MO8prqcbw968UPJdBxKPHCPzbIdBbC+homESbTjTdQvZ4ovqjWzZvY9Ss0fbgPPYfk+OSnUWA
ftBCGw1uozUYt6Nu420GjJVaYMr9dQ75s+y5GmpjhC0Tp7fRWQS4VtHiw4REnupqb5YaAjNuO3/T
B8X42ZjQnvoz3FUo7cqw6vxt+LfR8iL5nNP7bbQMh3H8zSvQNh5UV+zYOVnbBDX6J3MMvgq7Hr8i
EvKgIED0YuqxBbnKUmFu1mx/umlayBHILG564cHm9MMSQHv3yYi1YWlQgb9jNYnyqqq0xZ1sd+DG
+1kXyuu/srTGtqswf+RBecZXxn3r9Rq3o4qstkM+dVujs3Nwmk45CeHp66nomyeEzXt05Zrha1Eb
843H/EFiaIvq8KLLvelJAGxBn0QF4zW/a1YN3ONv4nio3bVmqT4FLlqwvWX9MT7CKOpj/Ed8Hi/m
8b7DeHl9+Yb+Pv7jdQOu85fx8u/5ffzfXF/+/fX89ztjsR4ooDwZnvU9NLr+a4cK9JSk+MO4C5h0
EYL/Vr4jZaB/xT/92xCbzgGRW8GC07J2qAfFG9/1x8/otSHFViufHB3N42qOY148fkaRZ2n+jOcQ
7W7xefzkmmJH9qRdZBiuHBszqetFmin2seoNBwMPoa9kjzzIjo+mPKsbgyl/6S7i7tCFw7D7iI9a
b5EpC9VHbJ3RZcoS/a0UzbNLVfUHeruZ4qA31k39bsCjZjkgw7JJS69G2o8Dflr1STblmTwoPeXy
wGwblFB4JClQtMqpvZOHpPTau2g+yKZvDdYSiZd29RGrzY48tmwHyhRvDDOYFnKenCI7xhJVWTid
NfL+jvomJgOrtzp4LlwrOone0W7xMUbiZEht7DRVHEnYG5hn0SP/kqTZoXI6XNRT0FxbL8e4G+12
5USiF96cAxV5Mmb9u3x6HCK2N17BdssZH3EHmR5dvAuglArMF+cYtJsRY1cWHJENzc/Wr5Dbxsd2
8JDABZaB8rFXV8tgcGEUpPpZ9trRzLMCJbbWjHB67BDimnfDLCbbpaEa3mscjp80dAl/pMnVQckw
WNg2+Ihp5gkiq7/uUtYtegHsQKjdZx2GW7/FeS48IwE1bzGNHitflLiGneqEIAM0hN3UqjzI1kBq
5CLPqksjquF2rvCMXVl6yns2AASCww9rKAugnlcwE+/qvByKbS1GlswI6i0pTg53FrStHC0olH4M
8e43xXIoRxO921JZB2oWHRKtnx4aK0ZyFmG53aBa3tptw2bjDjjGakowvLTJLPjY5uFej7vhZXRj
bcEGMMeHgd6pSniiYIBnZtGAS0nFE+PnARPIP5rsj+KD4lXo0aMFdIYGJZ4bp1uyFqFqEmvcNpIA
T5y5Cc8e0TuRr+LB4L9kOLO6ZgGWmBT82i4b/bVUZg/xJvEuFNzqowm6BG8oRcCXDMMNF28XVQs7
Indd/V4eWNxfDFVDyjBAu+wWR3bAVMprA3L7vkghpkT6hOz2n1PMqOrJG4avH6EJkc6dapDQ/rgM
dVKMbXgy3qY2CFMu06nLV5qPEXINGOcumXTjE1L8VaC2nwpLD84uYp4LGVYTHQcN037VULWk3u9u
sGAHN5WQUFwp+gxXVvN9ndSesurimj1SkZubSWjZxU2C/HbIsDrBGBoJbBsoyrkAWblVDXzYrKYb
L1kgbNg3mvMZieZNaQbF96JvX4taG15MR+3Xih43Jxze+lPRFtWq17v2SVSZv6JEHu0aLZpeyC8A
owlqyBe9Nr6EbvdZAWsCTZCWGlisb7L+0cxb80kFO8XHO73kOPNcw8l7kIOq+SsD50FbOBFKy3re
bRV1SDaViX4f3Jfh2RDeSeG5+8V20cE0BsA5UYTrJJRMdOmGvv1SjVDoCid17weUxY69Bg5gBKn9
pSL5ZnhO+Qnl/XQXOEG0bVqrfZtLRnIALr1o4I65ONRC1x/1qHrpyLtuA3IBu3oWfm09TXuaEUeb
pHaiA6a/kCARs1pi9qW/D8qPSlfGbwBKufvBF38IPSfaGWVk7NzGV+/bAG1vhMemb+CHENBSvtaB
m4K7afRr4GBb3QgHy1mgDnnRxEdvVpCWB3+c1BPYn2wzztCKj9jtzEVk2m35Qt16rHlgqPEWO4ZJ
0Pl5Hd4bGyNU7NWqMh8OweSQWvzrqWzLg26aw0GFRvI/B6mtolJ2DvrhYMUVVwHAGIIRQipBBWRm
RJo4B3Vk3Zf1IK6x9yU2DWzV0yzMT8HoP8g+x2ut+7AU6q7OwaT2UAriZWKF5loUtkYNa24HqMwu
uTUXyL4x3DPReCzdbVah8jeWurabakrSkNkd1sEaFZ9mAv+NgaXork0TAftX+7NsIXjbXUvbJcOc
J/paxuRh1lPAq0A7Y2TCpWSs9fXXTFPaw22E9apnwYEMxYSWqIC7VYC1wDtmxj9WunNP9T6+pKqH
yUzo3mdG5dznmdUe8NSOFrIZOIN+wU2RFJ5wpy+N1h8GHaSL4iXTrlVMc8OiQ30DgIj8qbJvBuWe
zJO4H5wqObiW7i0CP/hhlsm85Js9rK1Hu2Jt0lI3WwwoKD/rSZyuGr9qeP0UIwBQgndOw4LFcaCs
q1ntHrtQbajYFuLiz3YFSMSOj10HSnA0lew1CLBtdhyE6mwbdQF43vel3yTvuPgFC5GZGHv0SKol
bqNjBhEDzXBE9oRcLF5YXezcdyT+1uMA/BDauLZpqwY2BsCDnZ3rxlGw6N0HgrfRVed7hGq3O3Pq
kzvo39yK7CG5YLXIY5FdwP04m5lUQTk9Ym+mkh7BkG1wXAvtlUF7xT8hgXHIj9pByLYNneqbqY77
Mp9F+H0LxnA3YXGQhePCFprzPNnY40ZdzaY6qGFI68nKa4L6FQQSzhBGgfiw4dSvZbpgLxS8jqpd
nJASSZdyVOrA+TZSF9uReRKSLys3zZFF1Rtxthq/5jdt11ihVsqLG3qQIj2yE4UuHq1AWarjKbTO
Ii0jPGuG/KBjofTVKPNvlmrFb6oGfDGKXXxlNZu6a5pOAGVtpC6yoD5Lux4d0X7HdqvSWKh9Iy7u
TCOTTFrJuAWLKZDDFw/uTMeVoT4JUGdJhX7w3LR8nOAuHjCZFouqTsRuABO3wR5JvSRtFKFfoZ1l
C6QswJT5gHJhu03QJ+YJGZjxujJ6faGUmf2AHIu+GAfb/yy66oILhBsseNTas6Atr3oX5QnMkSqP
NrlR8KTsjUQBHJXi6arHDsSM1rkjTWVMqwDCFevE7nRrVsLXN62FIJNLWZqPIY43bqKp6kFNGny2
kBldpLpf3clDNhdvat754RZM8h3qNeZJdqqZifoIObJ1ZWHmkbqgQloziM+pkW1sBen7ERwYP+PC
vMbCM65hIaozBENUXf8MNfNZi8KkP4zO8SM+JIq5tBtRbrQoCdCJxrBzd7scd0SwO6N1u5S8MJaj
3amp+x9aM6GtP4TF9+zc9G77XUmsbmG61fjo1pPH/9TsD+xsvVXfFu+sAGxcNCghCzUPqYRBsZPN
j45bk+JV4jX53V/ig9mpqxhd7ZUc9nEoClIYZn6VEdPNSnc1jFq31E0vXw/+QdUD8SAPoctb6+tC
3csmSuUair8o8QyNeFD4Fj4gc5lvA9fFXX6eJWOoacJe12LvIMf1LcSXZPI3twnzsEIP800z+eNK
zuprUzzUtfqCJWlxkqHBxWtWNPFZTgK7V+A2Eu5KKhRnrScRN2o4Vxp1TzIWWX7unvqbEmTBxrSN
4EBaWXvQJuRd5YjBad7JbqmPjerW+9pq+o3f4hWsFvG+KUrLwORF989VC9+/86wTqiRIuOIlsLLM
WaQKa8IVMrD1nryl+2rzcIlKx3wJIy0+9WDQlqVvu69G2HArVOuYXXZhvVg+9ieZGy7bAsS8prnJ
vskM7QQ+LdrGcdxfirYt16iNqg9k6+2l2TTxS1VFGvoyGbr09vhZwRDiayPifZkYBs82d9xG/uTD
K+HQhdycvXzU2d2Qjbd9hPXT8c23UnfZTt50rBLhPEepvQ7LiTj6K1ttQjfVyo3hLdfJSgtkXX0y
EbiQG5RA5uljASwsLIfy0pVTfe+H/Rc5vXR1e5VZyLLrVK+TKLsj2WzsPQ+oeVcO4mw4Tr4Ocdt9
sirNgsKaR18aG/doueWp+30kevsHIgfPlp0Ub1FRVEu10fSHfBiDjbxiz9bjdkUH3dazkvWYTw12
8VQNgwW0X4u+WKG40xOdTRRXzEFVfNOoeI1fZ+8ZQw/dNzsy+Dx62zgZWWg+hj0wjD513noDKIuC
+sDeREX6UQ1SdpEIFEylmmPold9QdEFudkfuHN1SouhAtXbLMX/33SrCgMp3l7VW67vAo9mLFLGk
vsc1mXwNGOrW3EYKFuGyd0jYoYVAspey16ggtTtQC/H2s46Kp7srNIuD9zRc8/DX3qtOazHtytST
FTXpZVTMfKaqDU8zwqws9H3d2OMze/3yEOhxuJbAst/j0RyXQLTf4yXrhb+Ly/HKUNZUJDNrp6Zx
sMk8LcSC3oifQ2Eo2y5B/8Dx4+S515XyYOuYX8reQksV9h0jT6S51/N03NSH9G7S5iJO27xLuIep
iPTQ98gUfKA/ZIx6J+X4n+gPZTDTg4xJgIjsaCzqAg3gUMdA6NjDoe3OnQzKyEqsv1Uud/ZGt7E8
Kd9aHK9f6llAnyQgCmfz0PS7lWy6AlSjzBSYY2ee5Zk+nyHofxmUKT3I0Ee8yO122/+cJTsoiP8x
1W+tX2bp4fStnhpzp2tafOmyxFkV0H1WVonKuozJQwC1YaeXHq5WkHguTS06Frhw/+B5mUsxJYL/
4c8puINtvapzj7dx8lq+D2mynYkrvwQV1bdXzgTeobOaSFkJs6h3NUK3i9RrQgw351dIeAV5bXmd
2+z5FcxSOKvM18g7GZ13b08aTDttqL95xveyiId3q8yNJW9DdqG0bB1CDMI2Ona7l1BLLDzSGmet
ZB47S03kL7YqYOdUercb5mZu1UgvJ259kL2IOQigTGF/GtUof7G67LMX9/YZTnf+YsZs5flVHdqQ
r42a8qrNpJZvYPiQNwrN+BwrXvYIc+gi45ZbFCA0IA1POCq9OX25Gj07f8H23TyWffTHdD9DYixC
Rf1s2OnfTg8AtbzZU3Gbjgi7eQwcT186mQEaw4j8ZeKR7UmMkb2A28Wfmu7VQ9Toua0b5RqkFNIz
N/7UGaF7IMXT4mlTJp8Gdq0b1WlAS/GZLDzFbrb66OMwZ9TheWhxZx/Qh941IxZJSjCKVRuW1ssU
2T/KFHeKKr2HmswSeyZhwNdYxHZxdg1zOEmnXenHO4f4vmPHYf1p0fszVFd4FvZZ7ANhrbt9nVYP
MerU6hZOQPtLE++Ybo9V1EPVqcU5TGoYhr6XrQzTRAFxPmRZ9zlFLmU/igrjwLGNs4uG4vgydpxu
I5tynDp3ZKNOEbE28tsF6qFeeUYKCk8Y49Pgk0WIjeYVB8KKCvlorUAjzQkFBLfR5E7vBh5qL1ab
LhIraV9Nw1YP/uAqSzkrCPRumVnYRMte9XVE3u+VREt0ylKc1OB4t6ze42w1Nn55aCLVXpHWDDci
5QmOxoCw4TGyA3PM22mBUHcDIPcEfogsiaD6n4RNtjdmmZwVa2930fY1z3c0ypZkH+Nnt01AZuGV
+j1rQOr59rcYGAJpY2d6NHJsaIfBDI6mBZ8NqYhorThw7q26wK9oIt1MNR19ROu95y5MaTBA2hLb
hO3gl84e7rZ9biKvWnljqr/WunWRL2RG4S6BC4k1HA/SUp2AGhR+fJFndlN9U5TQoRD4W7yqWw8D
e9zFM1Kfu0FhwylUS5yE3fQnedbl8R9nTm8pRzUCKs6Aj/BfhuKO3t96OzHrqtglicmEslnShdnO
w8rqVjbr+YDuKj1+lZ3lDBcposWYuumTLH45ivmFpVJ+J7vwD8hXOv4WW9nJEiS9XauKPOWQDZST
w0QPrpjYWSuMmoA2RbDZZcyfz8i7rxVVp1yMS+EtXvl6sxNUbxdyxMeENEJaynOGCpTmnxeJMv4U
N0LkZ34ZGZezEuGaKy/Bjlx2/HJ1XtC8RLFa3rOV6J6b3L2LRgESZG65WvasqJF3li2nKb752azJ
MWbi2cHRHa/JcjpZc7MEz7yoTLcHOsFMFdGapR544tA1k3hORDguM3zy9nIuGW+sJWNz2sm5g8oN
e+xDc3v7GzQURnyBa4Kc61Lk2nSGmm5kb5/4FtDH2V+vwoKzzmwsFEVfvvh2vJtU3flsm4q9SgE/
QB4Kyyf4g9dbHFWOVcJ+/qQOefvgmvoXGZfXicYGdU6vna52DvdatJP7eehMjbttW1/CKPHOtm7Z
pCE0NATbbFg1A7aSlRv2V1iY/VWZ6fk1j8lJ9YCc/YxbuhWuKFxarNAYITsCS8OsIkeBZQ4Fpap4
CLuOlxyzkqOMZWYSL7hjWqtq38aAvzVW8evK08d9QmHzqS+m+7bu8QlqyQWOTiOebAcyIg4Bp35u
3UIhaiY1mrOyFcNXw8s87Y+yOfpxvg7ScNz4CRhEt+vsTS6ZO2rod4tyPsU8fmPWIpyXMMS6md2j
gestV20cAsKZcbjalGwzbzrkpaO8tdxSrYwVOVvrHSKjfLtARL61mbfDRK145iHRHFGInR12iaMR
9HXE9UbVHq0+L8LVeA2rSjtGLLOPBjwZtyNDrnPTXlj9UD/kSu7twjEetkOcjk+ZPnwl9W9/jW3u
I+glfCpKM924IC8OJNOjKxK4yMnYif3VzR9sdejeWx2LX8e307OnAQpoGlCvipOZR7QRmoXPuofb
HE158JPePM6JGeD+c/CXU09Gja7KNtSH0Xyc+1tLS5bevNVkeb/EkMA/kb823VXvqNEqUhRn1WWt
c8bBu2PPE/NrCctqJwzDAV9DR2A1AEaFNUBS5Ga9k0EqWu6t2wpDyCaeLRYDSl2rTkPvRDXs6QHv
XGs7G0th4TW2GXfj4TvmLjU2DfH0EHhsOBFZOcuWnED1UF0N81ZVVcouY2HbLau0qa9yiM8zbD8V
mr0wUAN+sOZDoCO+EeSJt5dNQwTpOVR3MJ6vUO5J69cvFuoLwQLi/IPKn/wWBkmCXVJUPKpwV9Zq
hsVAiSrL3vGncM9uKTinXoQfErmXxzColAU//PazqNI/rqhTA/nzig26WVtvytU1VqH6ztQSNC3q
2n9FiPl7bRv1NYRJgN2j9yLDo6GSXskmb+vOo0rH2Fp6pD2x254wfdctPmviAn3c1QCW+4AzVfOa
Zyv5b5Se+sE22PJCp3OKEi52OvzaxN1SWVCEspfZOGG01Jv1KVYgnG7G+VTMVkDy0GiVg3cIY0oE
UNqFDH6MMVDu3Vplpi6jnLSjdAbW9HGXtxSqYn6TCwuM5vPopDp1oAkecFAE675u3ZfWnr9BxSeM
xbxz0Ec/bi1Am7uG1d4qNLvi01hlLbdWP98HvhKtXN8XG6UCd617OHVlgieV34stX9niNUf0pJsT
tyYUmFVSJth/IkR7bwVOssDabPrSgSTlCZal93qSpJRPA9iKP6Ua5ZkUXLypMt562GizyvU3H+NE
3GfLyM6MZY43X9/l/XWcD2nlkkcPyu9dhgaIbMm4EUSwSKuRtSj6y7dhXlpXl9J6laM+wu3IAsfS
i2z30VGVJLBiBwCjvJp8vUYVGnhXI0++lH2wNrk1nNNmwOeqG6OHHCzPUrdBoY41AIY+LKrPmta+
YHoZfc8NqqF6x13X07Z5p5VsAc3goLsNplKK9d0YQ+PVq8aQDE42POl9MqzysjKvAgmYjd7EzV2n
wyjRe3MmdPZi9YGXF+HQLd3Sg6JHwYwKSx82d7K7gQ+KM0z/vWGDuK1IByPFUyTYxBX3U2fjo6MB
48qVktx7omP+htEkn3bUHjrweK8w8+TwmDzLPhFNuKybvthxl0J2sYnNVTjfcOWhbeMyvLUTq87r
hdHAJP/3v/73//u/X4f/E3wvrqRSgiL/V95l1yLK2+Y//7bdf/+rvIX33/7zb9PRWG1SH/YM1dMd
SzNV+r9+eYgAHf7n39r/clkZ9z6Otu+pxupmyLk/yYPlIq2oK80+KOrhTrEMs19phTbcaUV8bry8
3X+MlXG11J/5opK7d30+F6tSIZ4NzhOeKOmOAnK6ks1Os/RjjfkObzm9IBP8i+HHJ9nqG995gvYO
3ujWa7CyRPLyIjsKfYBaVRXomrkIdZkiXXetUb4GbuTu3SltV7KJ1mC+rN0sPg1mWb52KxDV2Wti
UAxKJy1dykFqIsTKIxW6N/PoOXfz89QO9VUz/XLnBYVYaEYBfVwG88qFrhb6J9kipVpfa00Z13nj
JSu3yupr4Ygv//y5yPf9r5+Li8yn65qa7jqO/vvnMpaooZCabd9blHPA1BX35ViL+14pnqUpvJGD
Kcony95Ii/lYqC9yFLuJlM00O4JAy7+XM2dGHiyhdXj6JN+B5tX3fOTE46Q7/BxlzZmSnyE1sE1U
edVuWQbx8JKiWzH5lAtkC2wwZJToJWzT7iGfXMi8jAkUvznHlklW5Ppf3gzjr19Sw9BVzfQ01TA1
eHjm72/GUPtZG/SO9WXw/bUxq2Fr84H9U8fijTMLiSIfhMGfwcodwlVNkeOXmBzdUeM/JoViwhmf
Z8u2PAsHxIHVKSOFOBkIRLXdhhxGykLATs51mKa3gxjyGNVzGYAcq6rIKTBKtoPaAxseiKOcI+O3
IRSCn1ElCdBFaDR1UVg5rAQDu9J/fp9s56/vE3s1V9c9w9V0zTXU+cf+y49ZBxw6CbbU71PdtBvN
7LKNyRp6T7o3fY774uKasfoldzMKUZ0VkfcP40vopcpCdpSu+YwGsf8ILTs+iMwb18lQYUdYt4+Y
tGLtOaXhg2jjdH9rhnOJRdZZVBLX206JMegJ0w6u6s8eWYsZ0b1PeizdPioz8kxXDOfuY66c9XHR
XwYzX76uHPER9wdgv0gscl8A8nIs8zE4OjDyi1s7NLD75N3ayl57HvIxDiHB8DbDkzM+utM4y+1l
b+jBf7nb6vp8O/39Z+0ZjmZYujMnGVzD/v0TalStQfcdErxQomrTZ6qHyxI6Sa4H8ZR0DPt3LOTO
sV+LU9l6iBmIon11Gj06GqnI7yMrzu+1FJfUtPfMvYzdDgKGTBCWGLfO42QMEeCMHI/otrLZjXZ+
35e6S7I5bTejfHHfLyl+F5VYQ53xkQuBzp2YRt4uhlpBv9pIOK1gHpBKdptl4mjlyUtL+EK/nLYI
M+/iyb/6agMrIM55x/vU2nEPs0/TUCXboTeiSxGn+hp4bX8fc+dYYViZPAWCVB7ZDP9FKXuoeMOk
vKVh+K6ogPQV3T2hyz09wVl7qE2t3U0AyEgHd8lVJyd8lWdwir5xARQsf4aKFjHIuM1eTG8a3NuE
sgpgsGbgZz/mtwL6pU+6MlK4axWzMN5kF1XyhfQTBG4HMapArZylafX4IesW9Oj5LHEmJO3laTNF
3i0omwDyzUP7w0qokQdLMO3JnDZN114bAvWWhyDZme6o7CkCJyh9K42x1NwQqwTEBk5YBfinVGnF
kbw8QgG0ZNwOavYav5wC/l6jWj8dPsYUHovblWzbuv0em0Gz9Yt2H6ll+ByqXbmyqFGcisl0zx51
9KUxFwW6bDbeTK1XHsXFhiqruce4nDqy31HXre3xRmeQDIbBD7AydKG8zoSHUXjkoxtgWbITkHJ8
6Wt0ESx/KpdmnY2LUY2xCZsHG61HOTqPPjuG054mr1fPoEr/OOQ5Rj3kBJwt+/lJXzQiU8+xBnwR
efuNHGdr39WxDS9Om7h3Y46F/eDb4Wevhx2TjBbbMtFYV2dA784rjOhzLQoIWr6bgiMylUfKcWdT
+P4zuSux8OIDtbTxrPi1GqwFHpuUf4HbeVV5MRT4FUj3YjGeTdVRxnIwr2iCauWFjM5zX6KxUbNT
D9ZshUmAgYHdjYg5B+vSYnGr5OBH5Dw5RZ55YQzhKOV/83GtyUU4P+XHsk7DlDc2BoO3Nic/XDls
K9Zaq7PCQV3/DBukOFp+bV8aR7cvYwzq8J+fHHI58dt9ybAdw3Mt2/U03XTlMvGXJ4dVxbgbK3b5
RTHjfOmQFdoWVYm3KECmN2GhYIeu3Uvhut2RfDL6BXPcjVFKVEtruqST4l8Dy/zWl/aITy37F5YT
zcHSB/VTXJULGQ99I9qRDS03sqnlWISC4Hgia2eczHCob5ettJIFeatm58kKs02qaz3GC2m00d3A
5Z6SOJ965I2SGRT7l3gWLM2yKz4HY+Kue4yB9im6i58itbgBjGO0Sm9x3My7Tyn5ZAn0/cv4nLgE
DHuREqPjcIxqt3ic65KrMo/MjWwqY1tcYKXuEvJdJcLLOgzvUBT7uCvKRwyyqbC0zfdxVLT1P39a
7v94zvMMcSiEWXxelk4Z4/enSF01hksVM/wiwg4naK34NNmNfx9nlXPui7pftFbXvw1dCH4g8GzY
yq72jEbOBkvs/s0SQ7p1Oz3aWmbWrpsQpIsBvuSozQeXytpRNuWZjIWWTq3GcQ6xnuRXnuNIuqgs
uCq8kK+IBWIXO/Cj+f+cndeSnEq2hp+ICEj8bXlf7Y1uCLUM3nue/nxka6al3hPaEUcXRDqoVhUk
mWv9pi/V4uRpY38qMMt4bEbzGlTRdEWUKH90hfmDfEdzlrVgDlI2RVAfZTVtw35ZuXa/r+YzS5+t
mj/p9lb2huDG13pa1RvfFekhmCFnYCDbUzfziaxZO75dNnVfn0DtAbWULbLvY1TZC2TEHXYLWY3S
VBv135nMrDm/lwqL/BixzTvm52IXRzXBlEQlhBGrDNXjbh5aN/7O9iBn1u5on22k3KaFaeT2Oa+M
S5Wb476cO2SvbNcay/6XH17+sL8/poIYpamptq4abNa0zwu8Hinqrnd9/cso/GqVWwWIWlPp3w8x
NzxqJO5TXkXWhi1FdLZKx7pNJ4R3bQQWZY08eHI1OwM4KFvg2VSqW+eeES6yGlzN2CNlJg9oRWUX
x2ZO8xtDYZGF57iD6hShluHSsdTb//2mNj4v8oWpq9zOugoTVtd17dPSKDbM0tG1SPtia95zDan5
3DDL/HYYetT54DtqLFAme5EiLn0GNdKvjMxzb8pU5JuY7T1GSmiQmlnuHUontA4qEJpdl0zT2euG
alNgzXwD/axf9PrYHItQIxZvFPUO0DUooWRaO17q7Q3wewdZKtQIgu/clv239L96P9o+xpFYi/9l
qv7Hwy9M1xKOZji66c6b90+bIRYmE3v2sfoSpemPLLsSnvfOQxRZl3DG8kh8jinSeIXikbn6aJOl
uHXEScNg6/2EEo2ahSxG0wwi1stxIy8gB8sOlGzm6Id3HElaj7+g3h0KA2UwBmitOP35Hf4ti+pQ
z1JNY7LuiYGCO4AwKgD0wA0T9dWWOiZzmx222vl9CKiv96o+D/HRXFmgNTsiA1tnN1WdPgjHNA7S
bAgn4uzGV81mZyKiCwGLqjzIsXkav49Nwfs7C7MM2p2vDJs+EjV0X6fVFu1QnkHKO18CNcGe3gGM
R4TEZhNrvhiN736xertZwlxAXUTrnZsqQYxVzB2IDREOzoPsCrLGvxaTh+jm3JGNrF0ab8QM3Azy
czuoc3iIjmgqng0AkX9/TGz5HPwxB1jshl2ArbbtAELUP0cGkKxMNLRsv1gDyPGyDgl+4S6wjpTe
fioNr1+ZdW3tgrmq9GC4Vb3JzrKXVzfuvUSFx8I0HzKWTrJ5tMBO8XJ7Qw3Ufmo18B9ObqhL2ekK
bFg8HhUOc6+T3wZ9/4A7UXkxS9M+m34oli3Kym/A3GFU6ePLVBeg/nBN2WehXzxUSvUsB3RKVi+s
dmxukXuMj4E/JevEG5SvTbiQA3KRuavCDcajV2QuPvEer/750vjpPbC+tR5Yxei7QVdwI5PESye1
CPv5Pb8vMkdbVYvq23E+QP/51VZlRnUrD0il/N4mB3+cq0Rd/T7uo01EKCWxpvjjWp+vX9qggtgm
CbLn97atXgI4Ia+Jjr1QXA7ZPq8V+6WP0I2v7deugUOXdGqFWpNnvdolduBQFlmYduBKMBhB5Ix2
6JVQE+rMuumyAc3rBGqo65b7riDxh1BIwmOi+9hFQ/ePoM9VY39k4dEHT27e3DsC7IvI6ycXgsB5
MhrnHjibvu5dxN1C3IjvR7/qsLnD9yhCumLJwgWE+dBe5dhhwsErqRQP1ipjfY1kWJVPyUL2vh/y
Zmm40XSbsCE6mYOmb8V/hVKk3skn+ZMPkRWMtKctVsw3H03yhE/nf6p+ulwLo29VmsJayHOlzMrH
9VIsxw5qgaVRbjfrrs/1G7PQGhIcfKw+l4a5TfaqhSveS38fl6MZvnFVcmzejHG3JNxdFv3ce9Rb
y3jvIDatnVyJkJe9zjxalorBB5zCuJgc0aRDgphYi4GiVqNbeci9BjEDL0yXM5rmva0xjWlvZzNc
eB7Xzge1aeG3xOL6cWpkt8pFTO2yj0axRt3o0XDc8dZWp3qp9V29lVV5GDKtXfSdk+67pphuZZuW
Ag9WID3JmmwvRnefO8V4/mhqzQj9/Da6yXSzuTGzH55GqrhOcDQi1Dq+YOv1g3yjf+MqmnE3aMGl
Ge3hxSwtHTQN6k04pPw+qo+ZaaBWXsa0AJcPY3AZjXpaLhP/4iFtdueqynBf+xG7aFKGW7+bhntR
jvpp5h86bpeVxCfxgALnAlKQsV2uOJBReDlp8b3gHYEu/3jLNrC4V4e0XVtaL9ayOrpxeJuN5VLW
3keMpbY0fKFsYSwTOvPZIyPsZVcb3TP0Yyg6Vn99tsMm0t6ZhtXXe9khD0kP7HPjmvqsZdVXCzla
9jS2eg6SorzTXMSzy8bsz7HtaBevBZAEiLR8SxAgS5F1fM7TNNtm6CnuTDUvHrH+upUDvoTCtw+B
XSshanTwOtzGOA+OMxBTGYcrFNj0Ahlg8T5CYyVzVGLj9DFCDvOLDBc1qwGZbKgOi+XKYXccYE0+
mMP8nSXVUfMRkQ9SqonVsOTJen2NWkOJsiaBCnvw0jcdAZ0ytobvGBUBLMZS866bfORx0sbaeZE6
Mvc69vuQhGfOtexvFkllya64ybJ03PM+TlGseG5hemHSNyAAWOe/Du5c/WgrUoOfcSZabkC4uYuA
XO4LVn1LqRyQVja6eypAzKjM7Wug8lqWigHTmNzZaSlORc+3PBU9is+oNn6ZnJmypCnDJVUJVRmY
iQiDTSrI72XRaOUXeEOgjwI3h0vTtq9Qc60kK79MgPy3Xj0VW1lNxKEYPOBhw1juptGoN/JkJCGX
OTy3515RkHfy4nEt24M63DWRZj4Wk9odkt4wV/IyWmVf1IQwmJf1SAe06E4mpmXAFvSGVwMb40Vp
S4OiabzFyP2LbNd8sNvgu6WxwfASD8dgHi4aRd25GPat5ahCNa9GbZHyBQF91q1CQbGzH15Hs0EC
oFzE+K0t+9gxHy21tRdDU08vjV/HuD2F41cz8uGtV+K7HmU70iQ+IEzlZw43MiJQcS3ZsQcL0tyb
Pk+rH7Gf3ipDp99OfpjBmDaHmwzY/BLChLeJYzFr+yqttxtFk7PWG4J67UXJokI/8eqaSuYtdA2G
YMVXuokzH5X86FUEqssOq6yUs9drynmw0QGLRXmUTR/tsqT2Xs9/igXnpw4j0JX1xIdtq8HCoWuK
r04SIttjKN7jmOkJiGZXuXHzwr9lh+MsdCgcZGJps/w+u5giuCVFeYpUvT/qg2Zc1cY3r/iFxLMs
21o2yUMK0AablqE9kIokMtuyZHBVLXjsYwC3QF9iUCRt+IhSh32Nu5L5ik7Li4d7X/+Rl2H4WKii
WjljiueROzTnYT4UIkLeIat2qpc1Z9WxOcwl2SmHlYZeLE1IfGvZ9mlcmQzYXloPkHa0UyXU6di7
aYmBTh09TANpcB/wxY8Q34zG8H50ZhAuPKSnyLf609oHMfZ+EgS+chMl2sIEKn20BcKxGoy0DsFK
vdspRnPzXkVV3jiNNeowC3ttwLd7bDIMDKqCxyQy0+qxhCi4xhgs2Dq+VT5mOnKWzOo2bjFURWlg
JOrkiF7O1dC27V2AlvRSVp22Kw8sMKP3KoqK7hFeIvijeXA6WepZFP73RDx48aR+BQr+LQKi+TrU
pbfwK9N+SCpRr3LHCm5h/+WbqB/U86CUA8HrUT0kIz9SYhVIrODns7RU0d7AsI13Kv/2ljY2F0h5
5sqvRo1Ndvdd04L+J4+GUiXJz4iV3SLGGuGpDMdgXRVAhH86mUhXsZXwBKiR5Z76UuywWeQBKAzr
KSsz/VB443gz18qm4Jvyg+wRFHCyUDR9QsRUTR9t3wAS7SvVQfa6WobmIrr2QOLpFd3Qo3LnThtZ
JWscbXsCeutpzNJH9KiMRdoq8cnN6+AqhPaTybB7DoM03xXwbNYWwpTPfu5qhP0KFVUWet0uOImg
ye+ajBnE9BG2mZvt0qiOsJnlhNo9N+jdrouhVreyl5sFlfukSsBnccm+X1XAlJ4MZPSudm/89rmQ
AtO1PEdvh43AntFSu/oOx7EcaHKJZVdshRcfqcWVU6X1M3LpzzCTuD+jfknG231zJg+g1nySCfdk
OwQmVuHzSYEDUkvH1vh5CpL3kyynXzpV4bz5fYpAhR3Vd/78SakIfv8kQHD1c1b5z5biKz/Ssvvt
k2D17ibFWjCXmqBE52S8TNHLQ5U2m3/Z5M2xjlwm69+z8qSHhKFaBM4AIP0zztNmXhEoKnwKOwp0
hD/b+CiqTDylInqd/Ki+IvwnngI9BsFaVw9DydKnH72VHAQXG1tjoNbvpwTNeIgMUEWyOgMmt6jQ
6fxwXMIZlH6FNom+k1dEIhKURRGTfJp7xzC6xljQ3Gjsyg9Ef8JLnnvZLkjwWWC1hvCHOYUn303y
RRCxpczDAXZpOuCMlVgPcoQ/PKP51t3L/gDbET67uchaqPEqSkc1OYxu8OTUroVgis5uXLW2XqUr
M5DQOcEthR40V2sli3ZxHEXgjai6STkgr+naO1k1GgtmaNGIY+CM90zET8Kxsjs77rK7mC0HSEwi
9F3Bs7D0Ix7eMEuPshfESHv++y+o6f8IZ5Hhc13VJFZjwRIyP4WzIpvZpKydnh3eMG4JEE46WcmJ
idFLEcdqMNOOzq2pGkeryrip+L9CtPNIoFqjeeNlb0J1oruiyuO7EhPrvRObDemxCGK5i5aoijDx
tlZDZT3mRfeidryY21Rvrn7toLZSTPtEEd3L1PXTbjKBcQaIw72UOsobEyGwi2XgkAM+/P106CHN
3ql5dPr5akULQ9Z1rPLcY0/yNALPlqfXxZQfCrLDGHAxrJzhFJmRVqcU9Omz8+szXbeOj46bGUs5
yjcR9NOYHY/yGmgikawbV4oTDcuBSOCNQGHupsB8wWd6u3w0uSaYGH1AtE22yYOHFc/GQF33/VTk
nLWTUVrPKia6Jx9/xV2up+i9zaWPtv9V+vs4O3J/Xc/9b+nTVeLQNbdAp8khqrd1p3jbKAjDJRu0
ad6lTbdaGiQbs+3y1Uebr7XTqms1fS1Pkx2dIcqlkdrd9qPNNh0E00ZRbsx++g4OHHnMWjN58nx1
b+qEsSazR6m6Dp079N/zpZUF7avozAfwYwEgHGVNAwQm1SkvetnVX/5+f/8jka3r7BEAZFiw0Anb
yv7fEkaZxSYnFE3wilBNGB8se1fr2QMEr+aH5bRbc6y1L6rvmMtA2Pq1RFN/XwWTtYXsn59y1O8X
OcDBBQgrbvL5oCDrv7JikKCyKurm8vc/Wf+cNdFt17R1gpuW7hiOYX4KnFma6ocBWakv0zisIneq
gT5wMJICz2fbbnZsk+NFr3q/2tTBxuIbP7uFSI3u1c7qI9Q+4OYaFCvSCJCn0rR/9cHrL1IzVc89
mmH3ypherVTtX4uKH0hgKbNLgxW06cLPxHlsKkKbg4G/dp7wkrdcR8M2kR5Zkgc5kAx8j29VmP8L
BEF3Pk1M/Mcd20JE2bIN8DQgVP5MHsGiB2GQzfYDFhOmmZT5ifyMPxt5U7TnQyr8/OQVcM4JYO8/
tcuqHPExVrYlZo5Wa2Lg9Tdf5NO4j+rHubkLcQdWU4QmrNHf6YibHwPTfYU4QAykNkYMGmzf3DhG
Te88BCbocoA5fyObQGsNe2bSCW1aOuVFehUbp9oJjR1ydMOdWpQ9Yho3ZpRzSaXj3vSrFtWW+QR5
EcUrgwWwAP8oLwLDbLzEWMfJTrNu47VX9IZMlBwTYoQsOUnPx/NBlprayBfILLfrTx1Zilb7Qg60
eFSWQkNItmoLGzm9eFoGetg92Ik1XvhC7tq0Q91rPpTDK4yp+P693yI0yiK5Psk+wBkiy5pTnuB5
Y5UNWq5+oOHZoKunRCt/lWSbPMRz76fBsk321o1h700fdZp+8ouj6rYEH8bk1tSKgrj4fw6yc3IQ
vN/kxlgcZf2jW42QNCZpMJCkdfHbVSZlo89vXm0+qOAyIq1NL878HgYeEp+nJrv2769hQPIbzFpb
8u9z7+zmgwRnRiYRtIC8SFem6q3ZbmSfHBWmU7VHdXVkoTK/y//Xp2rduA8949enRumgLp3BBIqQ
ThMKuhg0JkjuvdYgWWClFe4V4qZzldVejMqr6Ini6wgwnLpBZNc0a77iL6xfUJU3LrJkeQY7QFwy
rLIw2CZOgEtkR8Q+HxuJulzL6sdBnlGh6/rRpJJ8WLRajExK0ytnAC6IsYnM2QSqpZxl28chsPxg
6RdhciB6HB/R8MIBcC7JQ614Y76QRXJVyQZt1GvUBskp8jMUsJwiWzv8DKsqKqp1iswGqhLoQRPk
GiC+tT/9Mkc/o++y+7ohbt2PQl2/V+u2vXWxDRK64eVLM6sIvZRFhx8dgwO3by9ZNJ0I/iRnnxwe
sqems/AaQ38eBmGtW7OetrKaYw64MKYxvpZB7T9VrFg0NzGek2nsICz/cZbV3aSQZFhuNhFxAVG/
8TQfRkBrz56VV9u8Z/uT50GBomV4Jweg9DYu7MCzbobQ7Y5mkSMhPLjFG2jQ+QJOoTirDEDQEWEh
cdOOxrSQHUCgbomUNI+d5xeoyyAoG2eg10NHHOQAs0STWiHo0jn4qRbLOPWM7qF32bR6aLSxc642
Mwnn67BCOBHwUAyBjSWzvvNCYTwZNZCjuTtyYtDcFvuVtK+stROYw2EGF8P7QnpOCZRjKRXnBnWV
2YhnSWKGX8T7oC5SeLlucxxy/xdhQwzdd/IJxS0eaOOlKkvSU0AwX2tjWmtho1zRWxjvRpe4UgGG
dBdnYrgTqCzetsZJ9smWSrMLUDeBtZRVYhe3hmFYBzwVg30d6vomVrX8ZczqjfwurKHtlkEz1Zc0
KUnhjab5/vUixLzKsjx71XQealx51P0QDOW9ieGTPDPTYiTQChNOQg0ARzF8d+0OY/AFrsb7DyE8
RPZ6B41OHa+Oq5qU2dKqEEZQOiQvMwNt07qEJwe5tXTfC6Ms4CT0Xvhv16j+f8b88yO4Tla31bws
+PgIxRfmv7yWxT/fyjhT6SrgTcPWLffzW9k0/cZNrXZ4NIzJucZJe8W+o3zVWvwxOzRatrKaIdth
VYKAWUVmcNm3hCDHfuXlvtLFfD12scwQxIMkqERA4v9TUgzbZZUxRltZeu8trX9JTSJT8ue2dV5Z
kZa0bAxygRDpn/c87B3qsgBD/WBUPcKbqO6qla7tbAMxTln6aHP/R5sc5+ZXXEMXo5KSlUIzJtmH
BKcP3VQSeUxc79CJYj9mU6RvtcGzN2PLm+e9jjvNBj1jNFGG5LVrm2Sl15V9KF0ERc36PrKVhFWZ
le3DIEyZnqlGY/cd90XtBiqTDukv/C5HEQFI17qDk5msVt6DDaTluQAuuOlqp7IuyZCVaM2FxbNo
WX/UQYP/41wNi3zl61714KeTccvzx5pvBuiMNs5LuYvjZsBOz4m9ZBug5HTtyfKebG/YyNoYt+5V
lqrWUVEZw08vtpGfXshGxUpfUdDy9h+D5flEqTbqfOr7WHlu0vI2lo3dgOt46OuwZHXN2/qhWrJW
6YtnQsA2SIAiOcj/SeS6d2QuDYK3YffYNRkRXv5HFn4FSzjlA4pbmW2+Fmn4NYim9Fs4Ra9GlRss
+wePG9QB2Yg55MM8IOQ98RiaJVNd7wK2npdL70W5hhJjzC+rjW29NHT+iI+FVaW1hbf8WEqhUIrn
Auy47dQa6cYJp3LPetx5IE18q+uh/rUwvRjFRF+/6HpQXPyy5iU0d7TBdCl4sB5dNfP3dlh1m7Jn
wqmjb7Kf1HOwnhIs6Y1Gnb0ZvH6ts/y/JAnril5zi6/CjZ5heXXI+gnzQCJXWcl2vvVlhD3wy6yl
uu1bu97ahau8BIjXyAEJ/lFr0evVAX316CELCdDMF1R9o1o64+ScYQ/r17roSMnMHa1HwhclK+VW
eLV3nNK0XFmp6d5EPQwXdEmf6iqvkS8r/EeTvUHha+NzZ9vFaawM9JPGbHyG5hFumlDPQOTTGxYI
qypYP11kbwXnyTayZ1SWhkuFbQJbEkbF4TRtR19BDKkNp+cmauOliv3NUZ5ku/66RbrtQal75cbO
cJKVHwzvZW+7QbeSJ2G6mKwaz7H2SJrV5ypCm2UaJ4Ad9bxrCiP98aOKT9Svall41ZHQ0u9V2RtW
hBzkuc3srhSWPiHdlNyja5D4NwPvEPqd+avIq6+b/alL76BB41bW/+iTZyieudZjSwUTso8zzzNf
yqGukOxAcA4AJiH7mARNJ6x9ks/SdF6h4itlR8di9Mz7eHLu3tsT1yLqBkLWaQbvltX0D9lesyRZ
pjWCAJCWkpu0KZpFMENNlBG7ljRwjKs1lf0F/Cd+EBGyul0LsAZx3rWdNfbhvYhfjX2QdY9kzBbb
TTRyeMkihmOcsxEZy7rEque9rSytc6hOyuE3cM3c5mu3I1Btj8mC5Ssoty4K36rev7MjL/zR9eUW
p+I8WBTpW4pBeLQo2is7YzNY5HGEooU//ahH72pVTv+G+873qcq1VzEZA6pgCNwNhL0XqMQjs+vZ
NpKCCTsICGwu7yHVQ0+zcwhyzUU5SJZqvcErynHSpWxTKigzCyXgGqm8BhmEcIt+50/Z/XGe02M9
FgRTvu68dFi4yJzDNY39tWKVxoU9rgqbVdP2mRu1ZzBayMSZQX2vBKyVnanqvqAUd/V80IoLZeVn
XffObgpnUpNkNkkWk++n2jGYQP7M/KdmxJrC0tN80VWDDQCNA8E+6A8FnnWuH7EQgcwquPwNCmrd
wQ/qF232Z5MHd2YSt356xiBeOcomOdQKEIX00DldfYy1A5wHNTPYJVFlroQY/atImwn3KmvEmS4x
zk2kdmvh5tkDvlgC7q3uv+kDEJiaNfSii4tVjKzPt3yIZwU+zXh0Q8QP5ZUqX/t1pXw2aNUtRWwt
pTLPhLZyMwzOzlxJWIae035KEHbry3BT28rsi0CPnRgRPET8OZcgIYmaRM2OQnoa5lKklenJL6pm
l+NA+F4K/tv2qTf3636tQuUHHaAeXGKjsErmYmCp6kExOciqPJi6k1nr90EoG5oCow2GOrGlLXOt
CG86pDcTR0+egfyIg2O09UpYUJ3Ry0AZLCA6AF0tvXESHR/WuQM9tGLVu61zKP3AfaqSdplYxoBH
CtD/rO/GjayC+9rjJGc+4O0TkS6GAJagvt3i58pXzeo7D2vvC6bt4TLNZ4EyRa82WRJmJ2R5wTIj
u7stJ7+71dxpXAYB7HU1IfmgzxEmf441NX1o7J2sev5okiWn7I1VOLsZqhj+aHHqnHAkd9j0w5tD
ac5cirkq2+RhKli5LOAcYhHpIM6HYtBtRQBsqZEPQ0i3QEpB1qe5PtQ+KCZZ5y3+n7qfVs+GmqH5
lakvKvjhtFKzn2wQEe3MTPZLAA2C2LDuwApbm8ApwqNlp/65deaEk9JUj22eoX6Bsu+P9i1J4vxn
JsCQVpVwHhWmPYADSXP2+0occjuNt0nZlnfsOpH4SMvkrcNwU56ldcXVH5mtAO55S6bW7d8jf8L8
k3ZDltBwbaESFnZNU1e5nf6MeRGjDDpHLbxvZj7LH0y6f0yJ9cHt+Clqv35L42n9YrbIXEcYrC/j
8DwKrPG0GlqxYmrhtRXDHickLP9KT2dFll/CqKr3rbvS7SLcpkUe3AXZXRI311z3jYOqmPqBaAGG
LnmRLMOuBQFjQDZg12SscnVE9WtIVKYOLgeDFo3PTfusGYqxakb024jbNVtoFYST9QqqSBNga6Ed
rBl8Y6uwghCUfhEa4lqZ/hL9ADmr30z5I2Z0LkgfFIwF+U2co5zspGqetk2r9lFxJ4yKfBKYcO3N
HdnUdAmxUjna0T1BD1S9RV9fzREnLq+DZhOiIn1UVJuUOwqpiwyf1k0KMnXVe/hTOUGy9Ewt30Dh
Uje9l+ibyfzWGiLbd4Ra1jbx8aWJkOmGCPiwtKuCtbfZ7r0pTHZwccHKTOCGYjNfINELoRMPNSXk
T65zcjyxiYZzWi4GNZzue0SjIwX3xjHgnQ+9F00REdtrcEzKGuBdsRl1RyzioCd1HzflSkWQDecH
tGSUXnyNcyT7Oisr15nvZQtFKdNV6oviLgINCKRAnBGxFucGjlOshS2ODMEShZvhAODYPeJgiPB5
DUGKnGFwH0OaXCaDIOSIrxsgxLLao8O3Qg+TZH7U7Cd07BFrKBbWQMQgmtpvqVrqJ+Azb36gb+2A
NZNV5lG28LqxPBAN9xs/PaW68TREln7wG9VexSbyvaxa/GWkuQ3ekVZNjuWBXV16gsyfnkom6TFA
9LWFkVFFXnEfGMWDaTbpwQxJVXvGkfD1FVks64W5dx84mLvjO+4E2TnXrei5UpKtZvc9plZhvcxJ
R94agOm6ylgkgQ36oQgwgMNBD6ZstOi6rjm31mECBrGe1Tw3mPqe28SZzkEOQEWxyYpDzToVHi6z
KoysjT0Y5qEoo6c89fqzNxKUjdHMcLTK27WjuHXYjy6Ykp09sqWIQovhXouq9iIPwkY5cSgzLPiC
CtBVqepHfayByun2qSAbe+1BoqxGK0C+38aGFrDtsvemRaOe/dIxn6AfLpwgOJZEsQ9Kqgz70e1e
U/jjZ0MMYKN1fkYdgOtS6BgLs6MH3Ah+ctVVCCR4kyO2AyvZVSrsZajo39S+XItQ8HoZh+GsZulN
AycPd3rwtZDkkccY9WYVZy1G6GmwJmDhbhPfzleIKK+swf9qCb37l2lN+3O7zaxmaqZtQvckaoAF
zGckMEpkme1WbvYd2JF4zkfwVHjH2J0CIaexFTZdkJbRkFoXXgS1vjOLn/hm2NuANxo+KTH26XF8
iMmyt2E3whrm2f6XmffPRDZ/om0QDQCurAkyEbbxiamiqSKp0rKIfgw4QyHpjedgr+a3ZaLleNaO
/U7YuKgUxIGWBXvHTaLVC70HaSVlhIsJVY5oRFRcTza6ZtUbEi5sW8Imvc3VzF2rUyA20zzXZnEf
Ll0r0ddGauIBlAfPzaj+2zf+Z5RGfuMArzUT+D2kkH/QN4llunkMs+17iqDZAc1F6whiZ4WPfIQp
U4IeFmYt3iKD77ogXOvhfJ5gaS4cmIems/z7l+tqf4Rb5F+DLzsSua6rkWz+zN0fAPmLjgnlu8su
BN2TtsLAO//ROcFMWhqb1WS48cKKUGpxBuenrsTf2qYZTm3vTvvccLalarNnIWy4Y204HDwlAHDW
hPZGC0p05SfUJNsueAEDpl7qKbjEta0B7ujCc9qKZNvixGGuZfgDq8pnJQ+9hSiih7At73mLuWu/
6FMczRJzW6n6c5hg9BgZqLYZVoxq3JxgiFq35etChKgtLXWt+d0+TWuxDEy1W46+VuHVZUMjmquV
ZSXrurePPtQvfB/SRTrgBolQ50+3CYOtGTavIpuQVizyu9wx3IPwtUMfKvdog0VPMU/tQnPctzRH
LFAfW/UILsfYZT4vkFxJoq3pierIk1LNuOa2/WmOxpX5ABZclazHHv3Yyovbk1CbBkyti2mDWhyb
sm3OSYods+Xn7RK94ngRq05InEi7wTxBIX8T4lRaj9PPv//+2j9WNdyJpPBMnnxD2LbzaVWTo5Rq
l6affc9sdbjpKrfAXssz+iV5nfs6EGyLCqLqYr47izIPbk3mgr//DeIf9+Cc+wWjwo2ok1L9nAfW
FLseoLNO37U8+YarW3MCvZGgLpf6oFRRipHJaRFXZ4AeW3Zg/j4YtWFNSBv4c587m9AUbxgTtOcB
s1ykYUblmKApEI2Zuur7TpymHlvQv//Z2qdQpZyYsBkwXEdo7pwL/QTP0GK2k+Ca7O9hxc2nxuZX
t+3FCuNBREI8v9xntgVEZmqezGBN8H6PeLr+JXeGPa9uyKr4ELIIKfqL0hULoq/uobbHZBE5eBNg
ZrDU+M1YCjvaQ1hq6noM8h36UOqqqf2j5qA94WFhaNXpCv8Uaz/4U70icupse4dYX98k6Kyk+IVi
zjTLfCfPnjJkG7tHjTkgV30sgY+uS89DicUPu5NtjeRzSCNDxcWStM2jelFG41tmkNsMYEQuY2Vs
16M/2JvcdAL2oXm3qqOuhA05uhu/1TdBbla3et+kcOcTez3g27XxDCNiReKyWjX9nuje1MB308tV
ZfjN0itYuLrRV4iBQV2+KYZhnpnZzZWiYN+rORiHltDUF3YUjsTCvAeocu6+N8KfLes+WEty7TyM
eyR4i11RN6CJibpsWTFoWCruQ0SDv6k6tr4IhOhVh69W3gR7a861GWy3cb8McZgMjH3d+8O6R8KM
V4CZ3buosu/crv1hIqWYsqgR2k6DEHdT1KxUrwCQ2N+p4GYP3nhyRRHvgrLXFmNnhBPRkmxplsly
xPr8Rv8/8s5rt5Es27a/0qj3qBveALfPQzg6kRQlylAvASmTCu99fP0dVOYpVGU1us95vkCBlfI0
wb3XXmvOMQ2BWNkaluUoWlFhM7kQTnHxWqgIGEiikPIdeZvUhoXkhuMnsPH8sS1Vfa0O7eJ0tKBF
TboHcH+LOcJNWC5d+x+2gV8MQT8uZRXsg0H73QK794shrBcDi/elEXzXmziimhoKOzUEy09RIPmS
GPcMnYfhoOvacFBDiXzPJNyVGdZ2igd/UofH4RY4iHPxnPOi/Pt32t8XCCoAS7MQHEi6bPwNMKPI
47Kk05hex7g/IhuWHiULuXuDwtgJWLfduW+y+w4aGjqJwZHkGUeaZEpOp1HCCAqp3m0rlW+T2aOg
TQ0FEWQyPBrj2SrNjzmcq3PIzP8/iUWsX/dWahVFZhKjKKal8s7764lRl+I2b4ksuAoh4JsFpOJY
Gk9dlrBxgS/19Ume7EgIyg2eHcZDyGIfoQ3fG5m1LSRd23wdpgZR2QvthF6v2MgjaVllz3lHIp/C
DlFXGt3Y7hWp2iQ0DleSGd5AHBhrIKZZ22ZcRFsJ2hXRQN9mlGIXJTURrnTNPsmDZkVvOD3nQ0Pb
jNWn66eXf//K/aJg+7quTJXDmylqMlpX6xe9zJL3EAGmNLmaudx6VqqH7CcBtu/WPClxle70SdI9
vFLXWSAoqp+2wtxqu3xqPNxLAIjHaK9MYnOn5VEF31p6NQiuv1dMYUNi4SB06jNmX9IgMWu4qBdj
u26zwaGpAtMjCevDUgRvvdizqAUcqvC5PgX4enZND4v83z9Wrp+/vd7of9hCZZOLVJf0X95EzZhr
rRkWxTXTNNFFSTsecANbBG0PobGJKXqOeZy66GSKvbWEj2oXfQb1IjupKGt+plrh/uumtGjtQu4B
YqChrMRulfR9emKpCjaV2V6IYJ7uBNq9Zpd7sdAcCFSeADDQHsXdeFC5b/cqwKGYa2ttqSGZ9pmg
3k+M+w5pcYmNDZEaGWmW5DjAwyksxdYqE7urqDzVeu8FzOiVVJV2hJKj5e8GEdIuKWE9upkCe3xl
sJfQ91oHYRI5PaEhdhsWt+EHR6zlQcsLe1Z1gVCTHAQIBp0jOIPirrtRj8LcqomwBwiOloY7pvXC
szBntcuI4oh+sTzI07nrlnjNkTOkT69j6s6LipThIXMQgsvOojxRoCDxbMdrr/c7q27I8mG1BgZu
M1RMjxlFnb0gaPUSEk/s/Mbh17WGqOK6OFBBWjtTL+MdQ6zS7lJVW0tRMG1nc/6c4l5m6lBI2+CW
6BrIxTXqaxAO9DFtQgOmu4qUjqAml7KD7TexFPoaZQoWORoeItCaWytU1W4duGEwbKJndtPQABVL
smddbci0vCXwyiY9NzRDeGOkXRvN7V4dPhnQd8eM6sEGj7GB9Tau1KBJnxH6b4OGHnE5f5iZEN5x
6Kn9KYTq3SCts5MZ6hC9cXGn3W5wSNsktFZ3YVB9wN65NvjA11KpHQA7qw9q309rA5rqCJf2KMdI
Kict/1b0zV7VodJ3Zng/krN1DyzVaaX8geSI8tMI2Qv1A71946WQFt2eGT3sClE+TJokP85StJrN
Kr0fOfHAPJu7NcsS/e0xGokQinDSotdb6zGtf/CkbMZVbnkJW/kOxfu8D3taVYtptfch+Wf/ob40
/lbjGrqkKRrnR8OS0Bv+sg4PJFNy1an9VSc+xkmjmbInx5dlWj1rKCXD0TRrLsjWl8lyr+wkBOSh
S6EbEcy40uPlWz7F2ipLAc4nGuDxN7oehg0my9qkya1DRR3P/ndHQiRmEFB4LHHhHm+GnerFSPpL
oNuygk06HGfTlcIZfH8+zndi+5ZmxVpB9PkAIqAkQLDo99CrND8ppc8vGgyukRXZJcpGm5gBgS9L
L3k7ZC7WMXaRPuJgzt8a81jz8cTIK8wDeEPDuNyNQLXSW95n0Tb9Y5/IkrMM55zJF9y1KfHEAjRQ
tBTXyURppE9DtwoDBkrp7RIOmvgwJMO8j3Xtvluq5sep/v/8hRrXflHkvpVgxRCDdb98+F/nMue/
/3v7mT++568/8V/7+BsTyfKz+7fftbqWh/f82v76TX/5zfz1n/fOfe/e//KBV3RxN5/6azM/XNs+
6/6bfnf7zv/pF/9x/fot57m6/vO39+95XLhx2zXxt+63n1+66fJlIHn0YP7g693+ws8v3x7CP387
XMd/rN/zqo3i5vovfvL63nb//E0wxN91iS0IBS2k2t/+ASvw69Py76wt1HBst+BYJJNrvSibLoLT
p/3OW1/ioH+b4aiawvbVklx6+5L8u46u1aRQMeghyKLy238/Az/5fz9eun/NA9T+2uHQVFBz/CYd
gawomhyMfnm/AeydaKAZCxQ8wntifU/AgYc2W3iq77K1wZlN9mtjG8ikA7j9uXtXv4Xn7hkJZFFA
Ol8Fsz8tjiG8dBUpsCvApRLTaN5nTWxjT0vcXHA5P0VPKVipYlMFD9mKTHC/eGdYoyielNjkfEVP
0vd6Z7nGxgIn9Z82+7+uKT8fI/L12zDA4H+/FDZNIM+SjEV4LS5fdne6qMuKFjqjdvVb3/SfCGRG
u0rjixZLD3+6IH4+4X8GLnLC/Eul8eOvq7xShqaKhvg3/z6Hm6lOwlvk55M17sTP8qE54u8R3zo/
/4xoHgV2/2k8qg9l4Kq7CP3Ho+Cbe+uRKJLlWFeeepKavXSH4eUdRM4mPaW92x7ixh5PhCu1XnyY
39Hvz0QFPRrJakncck0A53N0p9yLq8q8hpque0wDntNrOnr6vXpp0f3b6Afp+mt7ToDgNWwB//kb
tqonYosEljDaLYZnMPBYbKlypIZNGh+FTWP6DvHJ98kelPWt61ojXnNhItAWe6wPYHjZJVfmVnHz
t/IJ+l30LTnzcPzppfhcVsLDEvvxPljrLF6yPbyD+IEHfmSJM/3kOq9zt3cZFNFaYsL5Ke/q1uks
oLzChplu+wHHA/ciuT8fLSZG1RU2zRuxhLnsNU9mbhPvKssefdvwXJa29UQ5nSWn+X4xnHDPNLcx
z+UpvYYqABtb2BMrsloewGkXL/l4Fke7TFyeDiYPr8W77jPhp0rVPpPaMfa6vhmkLaPogpNUuB5M
f8SchH2fBEcDI5itz68DjhSFwAryhCSvEE+qiF7JNk7N27jTP8r74NhRND2OTFxvdIl1zKLeOdZD
vBIO+XY8hOie1uG9vhtKB8Fv5uDBrd4zwCZ2z8H+VLrKZ+KFvtz7Oezb3B4/usRLBz+i9tNdzQle
Kd2r8j4+d8x7d+rskrAM3C7xOq/YLSvVj/COOVbiMeHRLtL3AMehre+XV6bLlpsfAyd7i/byHlYz
OWGVKxA2Stwi0F7qpZVxN0nU6qt5Z75YCco8jCFudm1OGfCygxzb+CVxJXjaA/obPFOGrcROKaOt
cawz25WR2GnnGMZdDT1hnbzTQHXyo/wgVbb5FH5gxGt3HY3sl+DJPC3kWxzoFg+APiEWbfRDfhw3
Yuflyp1xalVPyLxqXXyMflE5ybpeZ6+Wy3oCp7p3ALnfW4RD2mWPUseZvM7JeXfY2ZVDMc/mTk7O
CcmVx3IDZitjlmWLvZ3HtpFux1f59qJR/9xksPYYuJnXvevr2EWaJHlW5CxeiyrWt07aloo92reV
c9PWjxvJg6yjf2vwkfMAwXp7xoZ5SrjwRNrSuEr28zqo1qphA7865LnTb6I9QXQSINgnJgqz6Azg
lUWn190hJCLTlr5nT5GXrZVLSsTrioSs9XQPAlhfAbrl2PnUvc3uel5HTxA8BDpIoRNCTXNvAv9z
8N5+Cu22b2x5Pwyb+aXaTh7qIQvHCmgXW1jNzUaMbajeoXNDkR+V/sk6kb57ibYJcX6X+UF8Ed0c
prEtPkhHWFP/fn1k+/uT843VEXQlt/CIJOo+SfulLyfT+tNGXa7XLV5oooBXcm68mHH7o4T5SwXz
52X4b4vw7c+gDjAAqdDB1H9pnTYN7TAxkOq1Jo3n25+wZkZE4XRd2ji357xzxKVmi/+jFvgXS78M
0ejvj07FtwUbQDVoQIu3U+ifXDNKWKv6ZLXtWhLyF2UGuKhNeNoAQ3C6AHP8JmmtnVmZH1TPSchg
RjLfS8SwbqATeGII+kat5nMJO3rNiIq3Glgan2mOjehLvEv76ThhE4WPCytLQlLtxGKseiZnFp8e
WIXttyTGq24P3cSSkS2Za5VMChV82MWi1HfqrcYF87JNmQHXbfssV73m6EZcE/PQWw6hlQK6yOWh
w/Tic5UbWMjWjLbs2QT4BY/8MdRaeW9lxa5OqsHF3CEQvRZWG6tr70gmiZGasZEFJLBYsNLwUmdh
bvgZo+NwJDi2z/xGJ5Zk6pGz5n5Zd4QJptJKEaFg9MXi6ylVvlo0K0EPoF00DdMjIXboEfPeKIZ7
eA+my8vesRyYdmG1ft1IpP+KYCUIzHuRq0ZwG4vJPBEnn33TpQd5bFo7LsVHtNnqPh5q1S4WfWCh
kiu71IRtas5rjOUnPYvRxs25jzSXbCEirriT5qd8jqSANZUjpsslh9c4owushZJiy2i7V2qdm/6E
0kKQb5MHJhr7rgWcqi6Fa4gjG5+hHudGmZHnqB+jNakHq/PUTEYk0xvZehhkwRY7rd2Aj4Vcktwr
pfDNkrlnhbacNfk95P7apZl/R40ZrLUKoNm0yEdMd/tI0HLSwXTNl2P9uY/JrlVxmNP2jfA6UyQM
LTVagxh+0fVHUDSPYsXUJZUOohmtBbyI0vS9nrSHpRKI9QlnImiq52rK3qNjL0a5R3vrYYqKxyQI
z3Lcfk/MqbYXLuBFRUmotS+3f6ujJ42x6S0A9Th0K244QSXTRLqzQaquB7aEwuo9bQH1zrDDVWVg
HXmSKA7NygPatCeycJE1AyRWLV5ppPllUsKcyFQBcEjjJQPwECUVoW7343NR5Y5ojrd04dD0hek6
c6mLQnaeKhlW6Lwd56Jh4UNTSF6ZkPb4OMK+YaPQ7+kSkY7DztAdBl6BGfZbxrOTLXsg/25VIWgY
HyukA+DruB+pWzH0VedoVYi9e3vNxEDwp+xqERZlkPGlRLgqC8MjPcrpzHqtMlsv2EEt1Jio2gko
q9LaNckAw2lrj5NhJ8zxGjRGTDQD6U0bBNQTUC4pvArtmkTvQFCWAZfzNDyZxK5YSrQx0WCoVewY
KVrkhUxDSrRhihFxGo2+U0K6DHGeHxFQwMYNA4MelXHbNJpeuQsERAR2aBwWxU3KedxooAAyu0KC
QDMFta1ezOsk79dtGsBN1sAE7Yq6eRDKMFipZRi6NAkbp9QiaRu2zEUrVj67wrTkmoMcrudh2Ep9
q9opMUxO9eVEEeMtYQo+QBOZzHhu9FmWtxlgRXhbwFJXdWfeBx2t+EIgVzGR2sZWZ6XyxgjHy6SO
6dbQ35P0Znr5+lRsvhRDjsOHuDVa8nwTJ3tcMrd/DfI33hHJbtEKzTFCzKN5rQ43VFVG8ydj+Zys
LNhGvXytob/4MhNO7z7GI2SLx+WhHR3KRUqAam267b48wQRDgYJymov3Ij8ta/mSVF7rNnuShvbS
e5baiF5TB0Wkdb8wCUaMeZkfee/XdxNZbZ/NSvIGKoQ75WBebIBapi1ehIlqKXpv71SfVHvRDg7l
R76jZBdx5tnyK6+R/gpT8jFaoxVDHgtLxjzi3jBam5U+l9xc5YlyxM5FTHaj6h7Ee+a/EuVp6jaA
8EYcIjZ5RaaxkU70G3GHqnZzkVpnNu6YC/BjAOYNB/kQ8q978zvajGs8XEhHTRNXBfjU84PDZ614
2vN4R2pSMduC5RQpVY+Twi45WCvjuTxTyJN5Y0/PxspYicd4ZSBLYBMrKDSUz+xtwZzgmB8LjDTb
WNWtVzJNSYAPUja7ku52u24t1RxV/AFo1rYMsTyxgIKBSA5oKhptpdPgTL1QJuRhPZm+QnWFdhuE
JXZFfNS828hzCxxxDyuLtVQDuq3abc0Y1IsnuzJv9bngjfq9JjkTD+9Uszbtcm/0YtxXAsR1FgT2
E6cp0KEwKcN55YUvWbeCoktxesDQaSgUoVViN69ytVIkvxidckbZb2eaI0S2dkSbGG+42Rc8PFLi
AlszfXy9uju+8hynvL/mVSfajbKWeT70u4lYgtFJsCMyURLsrrNjLz6VPFtUl1cNwnmzaz7K+vby
1HY7eSKTSJbxo6Vv09rmFKIXD+OwmayLcGAJsw6attUvQuUNay6LXNjwFGMKzsNH46B+HzpWP48j
WVdtiZaxO5pM1Izm2TgAOCAW00Tx9524nNPyHBw5P7WXhnTm4qE7k7/F3w7fKH1fi7tqM3znTFYg
5r8qPnPNff7OzFFU7O5lfIonMiYc68DbJvW6co0iUi8cxGp+88hIDXAaCSWQVz5yDmuJO0hOj+K/
47jp1KBAPdXVDumTRqm6uLK00xPPqrzAbVC/05RbV9z/LfdX7PdycjvGUUIJHkhwQ7TPTerUtW3U
q/qJjt4cbniY/OphgJr6WpZOYdqmeYdiNk69JHV4Eg0OkgeCZbU7qfaMXbA1OYGanGt4pdBFgDVy
eYEKVwye+/Q5XFY5pBC0jf1O+FALL34IpXW/OJq1qinEDtZxzpGpIFXYT5sBzBFjWp8rV7UDwa5X
za5P/WnbbdN9ErpUNtn32XKSV9G6y4CGrTnbErmJL4nM9fKjIXqK0xwMJKckPPmV62penBuCuHea
0hbWMmtG/5F4qBpaTubRuphsw3TT12zV6Q7FAAew0ZueY3ypx24V4IjFkabY7U2M7TC0FUxnhJfN
mUH3xruaAzkxSgiGbxc7S/PiZW8N6TCjM+HsPnEiL7Zpeh5WVHnW2bSc/gVduTKtTEfZAB57lXw0
x0/ZimbOJRdBD9jkiexjX3kq6Ct4xt2ulDwUfrk33dfEVt1nJ84zl85PNnjp1T1UJiN0K9di4f4O
myZc5weV3zu8qivzjcdw4qRrQqTYDqthscOKR53l7uLBLivd6RiSXtw4ouEXpS8egoeutjun51SH
XMzlWN49tEfhgsLxseeDV/NklfYbxrddQCOFMuEUTB4KlZ5Ve3hMZt9ckRxG3JJvfche/swW2t0j
eZXuJr88hIfmG5TI2eB0hVfGOgqKgxtPfao+GKDvWWHVs3KIn9JduFblbahs1ZkMeFu+gbLXWQrx
fVOJ9/pJ3RuP5TMdawpMWpUFummuOm1NemLmRzRUmg3DtHa7HDnSHdhhaIVwRow/Ostm8oRlI+LN
argGUkXVydHgBFue99xVX+sdbpJK9ZpXGAS3uNejedA6Ekd9Q1gNAdhIIhZ9XieM+DyWMj2JE379
jZw4HFLxWQS9XzDqsseSYgHtIgdSZv9UFSTMld2deorOgg0zVPLNk7yyHqXIrTOgFohtHTm1EZPH
HsieZhPJrtLb0128jvGmWgcIBxEb0qHW4aHb5ufQuMqGyy58oYd/+FrmVC/c5m90V1BeSm95uKYs
srz5Pl+V2/QUxltF+ogEJzFP4biP30YKr2y3NEQ/MgnbmVVPxbtn8e/nbZjugvHcS1zpwqc91CuT
cKDknvXHInk3s87pdnicveib9CJYLieCcZ9d6EAor9KRBgjzI+mYbRa/PkmdjZgzP4Vv7EssBory
bg1+vx+O5UPc2tq3zg9bJ38R8SBbri46Fk/ASLbfgQcHVFhiH9YlL3uaqqfQpAonlX7FWE/BGi35
EqvdJXnrDIfET+rS0/QaBI+IilIK0I3CFZvILoK33lt6O3gLCZTEISl51Uf9VL6VwR1D1vghuTer
HYMObZ1cboWn4MfvU2mrqLdjcjLsdJscFwXIjze8SOvKV1ck0hKRR0NkLa66DcfTfs/4M2pWtez3
V1NzcYexbIY1XCO7v5hgxg7BY7E2vODSXwknqqgCzoxF8gylrHvLKDqQGPVkiE5wX55UJ3yo7vLF
Sd/xIdWfit+/VfQ3Pudt/i4rp5z5FYc6YDT7YTeOXNJ29sieF58sZ74fRMRem24be/Ob2rv1E6u6
QrwYv5Xe2CHdNY9DtWUXUdbms06bMretIw2ld8UXr3wgaasx3Ez0mWmxTqsAWRp2bckJzjLdy532
gHdHi/woO+VX4sPNwcuvmmEX6WmxdiloU88sfIWQMLtChYLpiW1xFt9U2i2Ziq5d5HBCMEj4uuDX
bEDCd6rHhIpcSDvmYDuCSKhHRsd942aUQHXccFD3jGpk0w1oq5FMqu5nDuivReEE+0b5bJtvDYkm
9zymmT1qcIJNeKWGKY64uuIT+XckR2RUCVt4l03DtN6pLklPjWurV0bCdbHVUo4fdg+PDNWyHZ2J
1vlufBvfmG+lhFB81FdOjRZ4rMYJPskXndhoRs7MGCxs7SXE/HPbhRy8zNtlP7tIllc51aU76vZ4
gAByaSqvUFel4EuDiy4OoOAhhhNuz5Kvfhc3lIjxqskdciz39ZqGH8tL7ZE8dik2ySqanPajrzyD
tua53pWtk402O8URleLBxD66mq7D1YQUSWPayc8Ij/fFN+scHrt9js3jw9oQ0HuHpJ3+ef08zf5c
fErLPdapInM4es3AaEs7Brv6zWC4xpjC4ihjh6Rh5AKmppjR32CGsqNOM1HVssrzPKGu2y6cYiPN
EHdjmEm76esLktjth7zDlUtqmNdl7Lb97atfN1/f9/Wvrx8zxpCFHFwXi3Iv7awpluof310aS4UC
6T4LYY/kyY00h4pImxTU9SJ6UtYZpu0wsMRGBvvI81Up4YTZQJdwtt8m16ZjaMkxZArMAa0dHDAW
sasZ6Sm2op2umdw3q6Nzq+aiPwjsIIshWnZQ4EHoiBWz5SHN6R/JLB566cdyQkUlGKB+Z9FrDbOx
yW2lGWVp9DmDKERn3V2kVI88NNskh+aRHecFcZBkNtuiRcHdMdhyayg9nISbxxZOvVsG5ruMvIey
unIBb7lG1oQw1MhRQ9bceGPW0DSXg9xXIAM+xzGTflV1hIQItzjsGmfATUviZJxRerIVlnXZPdRU
R6YSuZaVmHZD6gOafMAqYjvu1J59vUoXGim3VL8kO0H4WJwBH8Q+apWLrsIHXVgfMDoyxJ/pZKoC
EJpy3JqVsTPYnIKo3g2KiO4nI2wd/R67XXDK4uBNVdJ228E5QxnD8RmVCsdt9B+pT44ANDEDB1FI
WJt831Vi5srqQkscna43x7fciZmiIu/UTThaT1FuYIRBnYU1BfFgCHBleiXQXN4Mo8CcrNPvg+Q9
I1hnG1jSVa0w6mmDOXnDDOFNDGL2X2GV9Gp2wfFBAYCSxFmgHNj5Au9JCKaHJTzlACFf8/6VzEeY
SWJ3KfqF9vLIKD8419qnJFQEi4XZ8xBl7Kt1OtFTsz7rwthJ7UTaohDQOSm4D/ksefWkeqNMcO6U
Ly9CZw7rbkLSXYvR5w2ILSGra8wQass4ROuAXl7dL081Uqt1nwitUwN9skMdHxtwRRLx+GOyzOlU
mh3ZCnI60JlmNwiH9ajzVckSnDiRRczV8lqsbilsirVaUhU1YxF1diPv+uVlrIWXoYiQt3GmthS6
jUP50nUcxr5+Nk+0T5GkNalisR45v9NPiw0kJlNmHjNdrO1mFs+dqL4WU7rumaX3Drnorliz66Bh
fmZVjuzeDLkHxjcpaF9KbdxGOQdioiBi8tO7J5wxNw6WQq09Wh/N5Epx8KHqlMYYKHZGScFcoZcx
VLu01IuVSa9NT8cRqqbddgQfpMgJyqH3w4ojgxwxQknq2PDiDItGk4ebB0ARmEZnTnRpVK9KKeYw
04rwpo0TKNpnIYEaDaaWelq8pNX4kUzsNGYRrIDccvToNkijt43cFwx6Bs1WE6RCJWJVhSUlEzkt
Ry049ChevC5XZq+G00mUba3bVgFAf5DYAIzw3E9qtCK9ceBcehMWOZIgnia2qba1OkeIz0GUvGuq
hEpSMlLP7LqNnCnpSiHxw86ANTrKQN9CCJVi09Z09LBy31ZWTwHeAAy0x7fDvC3siVmxiDoamyep
nm9tMsSt8KQgtXQP1tgibRXHp1zt0NzLOicZY0aiAQsN6ohDyhXjZBHNSzXTgtUFv5LKk8JTy9Up
F+tGpaTVGhWkbNq/JGVGPZIxi2ENz++s+lkxOaJJRXIxOvLUCQ+fD0RoOUlonocxuSNnww1kNfXN
Ap1qyVl6GiLZ07C7uQncvWPFHFAQy8HXLcKnMwOzGHIxWwXzmZDMbEuZ9V5nnFxL2JhTz4408FoB
NW/seeoWmB/1oaLN0HXBNdJVVxn6F/LSE6edUTHpGfC7amawJqrTtoXJ18pv0UQhW3UXUd+FUnVg
rrGujJoLgPQRa2Jwn7eu2NYU+Hh/ZoXeDCY+B4W8tkG2/iha5mGqmtUwIvuKO3Hc5E3zHSaANYvv
OGPZToseYSJuf3yvsHiJwLykgt+mTH8bLdpncL9pj2YUPBxx5su7PlszEloK+zaqnWKgT6oI8l3X
0xVpiKNi6jo+xJg8ic2MT2ITOlqG206pGftOaOiX0noMm4Tol35mY02BsrTLptOHbZA04q5sCOVO
xOwB1ctluNHP63yhPAGRbGMssPNiOJWC8D4NKJ4j5RgOBTQj7ThOhG2lVt/i9OEoidPEFIzJz1rg
J6rGh3ouN+sgFVcR0aMMzsKb6jEj48jKn0oSrOyioq3WjMMui8In0QDdXZJD02rSqh6zjNHqSPd3
kFctqxlqtpR2xwA0aJGfySPXVxjqeiLUtppWLO+LFu+kcBE2iSidcpMaNOuqp3HKOETr3eOELNQJ
RuPUc506SPJC+qIEyxIoZfYZ5yZmraHKsWowtBWx5H5aK24QV2tFEVZxRaNPyUB6xlJBSFi1G8z4
UeDxPxPVTrhp+poaKTlDWUS1yEYmFUrKtG0UNyqod9ESSjRPOS1knBPUAGrsRzgcceQ3HDDJXbJj
oSfoJuHcscSFI4ZJ7Ae4q4/pVG6HxDRcfcQIFsqWGy3ElyvMdZyZBpCKF8aW9PldTa3EGac8c0oA
N4sorXMCMdWk6z1TkAQ76omsLQDB6suE4VCe3RHnZrrIrdOKvP56sPhKxLlMQsSCPly4n9Uu32iV
mriNWXBkz0u/Lo1ilYzy51gPtHGz1hnPgyBqnqnrTj0nHB0gP7ZyFDPZBQWhFuvZ7B7b3KSv2TWb
oDfXwM3pQTTaCXho7JI1s4kn65DyFDlxgBlNDwS3CtlsGFplWfxYExKPkFV7kSfS3cU0v6SB+DQ2
0bzSdGiBsfWCgZNG3zD5mjKCurCIhh9C/VUFauq0CZ43SUkZ0hSGLamGz8sNTEWSX6EDarau0xMw
bz1rTc4eFkHAIbU8NkCBqHRVTfWkircx6UNnyI2aE5rSd/xp6AMT1HDFDO5KrWp/CLqHsN2UmfGB
m1l020Lfhvn8mZRh5Jv6AMCJZ6hUVa+f6K9JAhVbrJJhrUMSqSfe1Ub9zahvQcEAeuyoDXK3m1rd
Ja0rT2tHHgrJKWTpKRD78G7oOSioqCPKoB+cLIkf0zwB6WUy+sKcsYblQ6U5IIFY/DjDNTkx0ZhH
+hphZ+xlhcqAhW2PyWUmDeIUBG3p4C9aVnExHAfFF0yZuXx0s9g2hbpt81Hdfv3rlw8nqGmbqOTg
WqcfMZMhT1JqbTuimfvTzdfnzGa2vFgM38IkyLdfNzXpH7cFS/LyiqotkOSL2JfKttULbMVi61up
JbuDKIi2WIcdUIaBDl+EezSUOMgmJqFSE1xGRFX0NDNObmHVbYcwLAmbKenx469M6+znTT9XJyFX
DB/igb5tk7kpbFkrja0cKfqPm6JAf9JdLGkybtkNP29i5AXqotWbBKTVNrvd5CgPtxo+Jd+AvpSP
Jl0xRSvuxWCUV0OvpXcZ6tIfXrmfMryf4+5fVIG/fPj/pUhQAeKEqOEPYcDfRIJnQnmubXtFPfBD
dXiTFv78qZ8CQVP6HfavIRoyvj4NtQDuhJ8iQUv8HVWEYoCVlQxczTch+0+RoKL/rpsSkj0kBqAd
v7QTP0WCivq7ZWJmwCZqaiYuEfV/IxLE4PVXewQCDco1XcJyKCk6B7ubVPHPQgaDabUQjVqxibDf
OsvUVFvpdjPCydh04nNfa822VORKZKRAw1+oS8RLt09+feXrRsjngf6pNP785CRESFP++J6vL3x9
rmAPdKY+C5h50ZiBsETpE5ZbMSQK58fHP/5p4pWXs//H3pktt61k2/aLcAI9kK8EW1CdJVm29YJw
i0SPRI/8+jtAVx3X2bXvqbjvN8KBICmJpEkgm7XmHBPDdO0n/rkEBFnPVhUHFo3B263bYcywPe7G
kXKuoZzH7cKMLYLckExtN+ekEfpwu6m2VyncnDqV5aCLQgvQHX2VjbGcjQtaDsKcl5SxOizePFIC
WIggY/eYHwc46wziC777GN9ByY4zYUOx2JTmAr++ZpoiQNWrdZ8JtctdYR8LmX61FspqK4XAznJI
cSuC78aj45qAEXz5sNo5g8piHIm/2gq1tKCrcUseaMvHwZyeZlcWh3Kl671aybgjRnmfofSBuudE
EkjtYezYN9ppdvZcsESA/67DEBwFFDF2ePJzi9N6XdL8iDPGIlZF3wdpmV0NZ/ywlD2rl8GL3NOi
tKZL9bGQkzxW9MLGeaEwNLdHu3I/4f177UmKPYDQ32VZaUdVvQSRVVUgaRBP9IFPnI7RwvRE0Eiw
zDHX9BG1FX6uCX5s2245eEmOKYQOyDrR+7Sq0Diba4NCrUdwQiqzdZzZFe0MEOfEpeSNqT8a8nke
cnge9aEGZ0Rhk01CQjWlcCYL0MA4IwkhVkEiAJtZX6AZpH+Zei8VjqWzmaGHCrPHIhndI0FpzDsZ
zUyrhCvCTmSXy/De7dvl7LrWL4OYxH2d2SJWZfvkFJ0igj32pi44rAR3Ris7ktQMXCLv526Xrra7
ry2LHGVDPwei746yrw8GJJ9TVoorExzCqy6rdqNDhAOTUlQ0hKzjgKISmfjf5u1Z/BVN2PK5TtRw
Bq1P8k+o37PEzo4WbOXbhaJf2MJV1BqWJ+BN9S7zUiRkQIUiVyLRHfyVmjVZGWXAaZPkLclMtX1a
q+7UjwnCBNuPLfAlXcX60zBnklc6JHwqwTCnoJhi1j9UGAIXOVDDxsRyTvHJh4PfxeZExQbegkbU
Dl2Ngj4JOPvkg7CLi4fTsQ4net2d92Jn07eS4Lj9qpsPw7DVElm2G6PN9WOZx7YDDyApt1oFRuCk
BeJlQFph+fVcd/O4XxekgwsrBcPz9lQTuBCHc+1TestH1JULqx3i36yrkRav2I1pxRnW1dRnikk/
MntUUVVAvfAbwhiGlD2qa8rdgu8d6WXzjbODZcE4Zwcz82nhpI3c16wQaW+zEmYTylm8z7Lu8+SN
FDDLk4F1CdwUfZKidq8WvfVxWGeoj6O1axD7h56mPb55QG1iInojPWVanEuKJUAMu5NvlgJzZPuh
6dZdu66fe2IZEEo59mHd3piqiS/FX42HW7JQq9zXyvLfi4CFPlUxHEqzqt79nhV+TQbBTiQs2Zzj
fI9I/OfowTLGS6P5OpIaKY1Ly7zoP5WcZufAQc6bsh4ZNB0vozaviZC4k1E6tuIe+x5fD9XyaQC2
REw1fg+sWxC99xjE85PosOIGM+Ls9QI+5nORjl5ktU5+ZgA5ocXx92BvWPXUj1R49K5R1UlTzmJH
5Q/7xMRXQSSxs3Te02i6P0qPMZW18JgtT8uUDQ9r6a7R1HUpCTEvybZf6QNg5+2aLWfNVqbjHDPJ
MT7qclvK2qy51yxdTxOFSxZ7OI4LsZ8n8zuGY3oyZvo1Jas0c0mLLbJ9QjM/rMppn8jnNU2Mky0Z
OSf2Dy2Ek/1QHtK+5WyUDgE3CQ08QhkwsHEdZFQIljTFQ0Wgw1a73IXpSPO0DtD4wOo86Fld/GGL
Vk5KivxqTq5ya55iNfHmFZfcHP50F4aXyV/L80oQZtRexnUq3kt4hG3CTBV21WfP/WVUWO8tw5ui
ocwuSYMkuGl/kUdrxwWyPwM+3jklDW2p2DIuBrHbdYGlJC8lYgZJpQJqRV8YyUVbjJvjD2KP9TnR
zhuVogmlDnurghCjPSkK9oGzejraDFOtax3Scr0EwTMuqIjorzEKLZQhs1ew8AyNmUop4S2VVU13
Ov+mWypthTN41ySPKt9+nyb17nQ5xlykPns1Oit7H4QUIq+/LWL+SkEeLCD6VmN5rIDw7/FaxLlU
/dURj2ZgIT+vi/IS2MmXrqEGEcpNCyGtS1Lh7PdsN3IxkEWlo8uzUa7JqSvleUZiD5BLV08GcNed
6dFVJ4b1UAVNj83cH/dy6GKxXDGQLrSlfVQDEvn3kk9R/4YtKz0arEHY1dGtmNHfkaACBsFTFe49
gbcHBhj6rEI73WMtZ0QkBc2JirlIY2c+lSZB6gUc9MNc/PIoMxwqwjGitccjlONbvPSfJrfFfLXe
t2PLQIPcw9dgq0zXi1qFWswNtvVL/asWvhEJj8ZNLRWUWiaVtF+JGtSvnd8Px8KHNwdifseyAeaz
5bjIDDIi/zTJAVKDOcEA4CNN8xz1BgcAMbDpPyC1m/pyORk9Gpy8k9EwKX1wgIVGYPmykw/byTC8
M+V9eoYNxg6WLzjVElAG1TW3zIeg9l64cj6bYbnGqm2XU1fIjd81/T7AwoiLnqjswH4GNUCjASmb
J2eWD5O3MA40aLdQEVRqbi6VFjTGtoMj7feKKX2PBeV+GRHHeQWDui7KD7JtOfOkeJ9kVR3aAusC
SbenJDUXxjqckXQcvFdzquudTNYvZjjlRE0K4gQkKqnWRPifgtpts3yMR5fV11QYyLzQqz6bRT4d
103Kk2NlzVrvrEK6UEGj6HD8SFaMVCjwUIIKC/jMHIY71hNnkpy+MeazvTMU6ZSTd0wpnsYoNZ3I
n9F+FzQU9oCM112nwiZy15zTdI1GYpROudd/qOmbJpVRXqhYm96kI3Mbv6lTkjZqUy6x60kdVd89
OyJjAV3YJCNV8HZ2SRY4gGpYVRfOs5979HEIcWaSaFVsygQ3Lq/Zm7UZV0ND5cngyjv53vyYmf0+
cErrXGzrWbOuX53c8sFMZfezyJY4cOzptPQ4+33pHedFPi4O3Y/VtbuIkBuKsgS1n4E8R4MMVOxC
4DzaZYhpc9AXJ3tZ5RvluWxvQnaKbm/HpwDMeSIvgaiAuEwJ1VbCOSR5FnHe2TgOUPfRakHUaFis
CYVdHo2hfc1Fwf92ZSV9HBfjXouCmuRoz4x7FMu3tXvakmSI5BadUm79VJ4xHAoiHy8KCZEKVA5L
CdUkRYOttDKBfsrQPZBd3jIxjCqWjq3iir5Nn3wk/bE/9m6V7rlITCd8rganO6MQfHNs0DIDjDdp
N/Hcl3Bb1hG1UuBunDta6xgdj0OH/G4D0fV1MO8lAFusualGWWz6hyCs3qus60/gRGNtjH0Mi80Y
Kk6ptH5X00uVhzjgGS+k2QDMtoxTY1NiVc7HBdFKoQo4EYYdkcc6xWPvFMiE/a/ETyPL3XCX+P4d
PoZE7WG7sTbncrJo2mgxWrxxSgyV+Mw6UB6Fnd81tQ9YqzGPpT39nIqEBKwavl4xRyuNmmEpr9ZW
uGjN1za0nUs6OGtMe+lxcGneSr/3ojJEAzw2K9XNxgyiWqA54zTy3BG7i8kazGzbYE/H5IOhYLwC
QTx4oanOhinoFJV0b1n0wfWp+/VSiedu9YO43Q5z+r0MQtiGCWnUtqrfCAJ2KJpqS5xkkZ5hLTWR
kYIxCpXXnxw2bu4snWNQtl9YUdCyrRhsAtqXA4Zc1aKs6iodIieuiZZy26Pv7GW7gubP1AsBtOWp
GYPpauDZXcEbXdbxHOgSimY2fGX18EZQQcZl1V89sURizN1jVZCXJdfYBtK8K0SLy02SPzuu3ikj
TOvce+NyqIMRpEpFCpxRNFiym08ZxrlDyVj++6J25+qDrVD1CaSlNFo4C+3OULFP++G0lMFKv75B
czO9B7nidG/pPlcm0v10LO/KZWDo8NGdWKSvUq5fuLrDvEYRyEeUDDYLvjULz51I99VYZSd2VvdZ
MqOpfaqoI0VAPMjqc/A8ral/pGkrryPxWEQlbEu+HNiiT3VdyOAtxW8YyUAz4K2cJJ66+qCVY8Db
mJ157bF1d8NI7xzNMNE0vXhTGdYvpO2oj7bTHAgZRpaxLw6CMNOMbkTRNtG0tnd4Vq++Qxyi0+lr
SenSm+m3Z63uoKJpL+4AlO0Djx5ji9KsKKeLdN8rBPs7u6mmvQp/VeNoxLeDaUpWYInnUIUlXoAE
8OxKksg/DmU7vk1NT9KvQVH99jgwIaxXcmoPt0PiB5t9OwVnZtq3RfpBO9YHJtI+trZiHTgw62AM
6qvnaOwwRKRGC4l2nJgeuslaTXHmu2NcahmWGIOb80xJwqcHhUhELSgv1HQcPmUMRnGiTTfOVOX9
vlXMPh1OiKI18xBkDq/vDmlNs6qmhM6aRBr7IZ0RVyv3MNB6jZWrnkSdypPpq+Cslb8PlBDxtP3s
z+H2WJmX6GqMpT2I7VcU3sIYLtozAIrgCM2yiJ3sg+1WK6+YrN9diivROoZenIPEqxFloboy0vR0
o3A2Ikj2g0LAXnfDELtdGB7covk8W8XA3CDAbzcSN19m/gTWkjhf2pFaQYXjuN6VneRkDhEjMVfE
lKDI9dwOyTZLWpLVbq4GHd8OhGjrcz2i/ur9imED4e8SJDq+HQz9QTnYXG7T2p+HSc9oPa6htfJM
/CAc9Ni+1oMrDkU4qv2auV/BGqdHQs3nqw44qQBUq4PmHD2nVXOBQTJfa3+iKTDWeX3Av0D2pl8e
RT1dUsOIElscGQNMZhdJ6pCs3KfboTLMb5R5X7wh2IyH1kclnJGJMzlkFL5X6sH0o/BGTvbQnrre
BhroEYlK4GBgKEQqnHmRa6X1Hrqwe2fmiLVLWFSrk35Z6mcDz9w4oICqGxzrgZV9daeRhnfpoUDU
yQdZd8FL27I0MMOolYAP+zohHUpkjKuy/DF0xikR6Aeydlwi5WpgCgvANL8oKJGzingdpQO+McU9
6bIxWOwmvXb2uzYrAqXE+KWGAbRr+Nfmzqe+zREe2Ym5o6nfXAtT8WGlkLBzJPDgyJeL53o/h7F8
lWYlzt5ooqJx4MnNbM8S2SA4yLKLruuvSVVZ32vVxBQFPqF/cJ670k+x8tK1slNbUm6fdmyeloc2
Uz/oQOp9ptlaNpCrqBUSsjI3Ah+CHdxP5oCxrlphKIezuMvab9ZcOtf2cYG8/cwOxN53TTUfu0zs
XcmI2KwaoIrNzjdtrSrS6YjUP2U9sfrwkbo5GOlgL/tO1epcJF13N2NLuEvd/Nmbv66LLN5tdwEk
OPiHfHFefeF/DT+VqSUemBXTfTd41qv06LEMwr4siAB2razXOwJ/+6M2hHcK1l7cSThxu7xHUt3h
dhF4nE6TXGIQV9Z+aouVRvqvTtb64nv5fIKrGLIBCY1D2YNJ0kT4piYLjDxwl3vV9+vBof25l+H8
rTQyIJ11/0mCOIskmbJcZSYlVJEGe6qWrAO3SdhgRRmTzFSdU1oTiTOibhPodsU2/BeTrwEs0RBo
jJzEKB5iLbTGT6oUI3UtDus6TnE+OzS1bA0QZavSTlttdtgOuJ72ove4+PBXOasuAPNyApaWSaii
m34stpG7m8R8TgmHMZqpjsV2WO3uiV39/Psh+1Z0bW3/47AoTKwBopzbwdxuET92bAZATNk24yj5
1Ge0b24/d5jp457tWbmrJWuFylwwXNo9i2tfJ01cpqzjbgcit8Fncfqa5kQr2Zco9TwqCECt+P8m
PYfbrdLKS6JHrbfbTqdhWxNU0joti1WfIf2f8fP/sFQoT21WXTbW9dnwW3G1UXY2DX2eVFBWoSVE
uWXdDH0pX960lD6rXDEikmFHqcYTF0yNnlsyfhhPC7kvEY04aw9EdN65i/9zWhfrurrhNQxzi/Kf
JvV5Hg9l8yzTPJbkOMc8+7jLk+LV1xjmdUD1OLMRwDmJhROpUY+54rWwsKFRVd5TaqcJ6Gy/j7x1
xttbA0Iu14YhsrH3cCoLtKihlo/hQNpLPZ0aR10hnTVwQEh66wiTF+021KRPoxM85ZNbHMYixfdq
25cgD57RAPyiqFWc+L6LZTm20uwOJdHs0dpOH4u8OrNnSw/rBm+irYE6h68AEcBaHLK1xoXUW+ux
yz9CVvk5rqgdzaxAdpjKr+zjH0fUboVAZU6DcTiC5YtsiosMj7hBFFN00C/Jjm+psJyzMDYhKvlM
B8dLsNKMyxwLy2YsD9d632Z82IGG/Br0BT1ssFJHh4Yp2eUFlAba2MG3uhCXQZR3lVpx/HCt4hL8
5M1BnBcHBTT0UYmSGh2Yhn2LsGFnNvuWIu+eV2ZxU/j89biNYVpfx9UqTsGoXxaLRD8Wr/khz6he
9w46VuW0d3aBwjUwcuuxWTHu2AYnaJjdOXw4vuUylPv2fKSdsUsLAf+GWikJCT8Xk5ruLHAR0Q/A
DFK9ZxuG0AaSsjMRIOhBP1i9cQWHi7ZyMAhf6V7AxNF/adHMw0eBVUvXdP6KcQ+cvm32z5XOPqes
ip77lv92r9Cj0kin4MxyMCvTl80M6MBEr2aq4vKlxwYYuQkznva8CJ/dq2+n9wFr4ongIDKp+aLV
6qq7II8IqyGe3bfpFIeahJy3WpRoYqrgI62fN49cnIMcXfcUDOX9HFAKEcThsvBrH1QaQkGYjYop
w8rZzwWXXlr2uU6s+zJnNquNIolG8xh2y6cxh4pkWOtrGJZHtAVi3zJmMat1dwqbHAql+Vw4y0Ax
HwvsaMlIGnlyJmj52bZpCGSTSA5mOh+05d8TtABvzKRtUrVdXPXzrq5KMP/J/bgaqDfszjqYdE3o
nWLf8VGKrdBo/HnGJuMVU2Ra2KRSWj2VcMTedn4aYvjh2PLBrpsWrXlDIpP9JZVPkmxUHMcTgn38
hibLAyTHMwUshMah50OpxtpnVQ5RZbDTA8yA6Ki14sMyGVSwpRjdOzqmX8v3mi7hrkzre2M1Pbiu
8lOdf2enCsXYG5CgFJzdG4gOPNu+bp/WDNm/FlStXHyKZFG+9iAjjUC/KM8M2S85ezd1gQhm7xBI
uNJmHCja/5wD2qQ84ByHfnV2eZEi/qBb3Rb+3myb9Yg8KmMGtmqmLsfaJ5RZ8KuEXoUgw/6MhGlC
IeV8dAf7GwkV7UHNJvY73bzVFaVya8wK4i8kdK+uOQ4LCr2CamK9Wq+acni3HlNUmbt2dF+TTCDT
CSaIyMVr4Y4uqjactACv934lsG/lOOHtrP6aWkApWg8Ogux05NA5iSz1TJrKeWbV0w/OfPRroksz
JiyX9hDqGV3DRQwDgyyyZICpvGF1xZe6aPEwWVKcBoZ09EIPdpL9IggAq9mcosdoQYuGAIlLq2Y2
kqyg8rQvd32I6DMAMrrrVxn3JT2Fg10Yl3GmbizW3Dr4DjlPBuTFLQQEzQ6sqV2ZGd96owdHmuxb
q0+PhBgjjCZ8+hAixdkFEzA14zsXO3p8k6+xXnzKCjaba8wPgf3oEFtI/ioEyI+K/Rkuz7Y5YYDG
HJNab0DYoHLq8IJWlBhD7+Jmy1bAK5q923R3yNWG04xat14fezs8dGXn4+SSyKO6e83ujg+ieFGt
88vuiBalZcK5M3+ZA9gfiRQjmrLyXr7iQmA0RINc0wFSPh+D4Ckm2ar7BLhKb5TvwIdZrGTDJ5oI
XqQc+zGnOHhB1XpVHrF36HSxEbmbrGZ4XORmaZk0DKiqQRVxaL2swchiG3uu+q5DwzUEtXNYkMcY
SjXHqRTfh6Thk9EtkRi5hjLJBdVTI0qMrt2JDltYy3bAI4y1YJ4gKx2xGvMlyprUwl3HHnQde/ZA
JkFffoiJNxkPbMs5C+toLIN3qpvfVVN3R1Jydst8CSAbvmYNylkTLa2zLRJT53u2DtdibcwLY81e
L9XFN+kRiSA9hD+Ck0VQOrb6AIZJvpWMNscE7hZpmo+lnX+lw6aO2UCyGdV7b49Q+YVEWB89ZvE8
rZxi5iYYq7mk9wPos0PZAtcpaogwfr+8ukETV1WXYzpcFiLj6UBKUk0q0EdcXZJBNQibo7ci+wsj
Td+IdG28+EGymW1ZV5os19VSgaSyPqsSEA+x2PmOCO/7jAbnXNbQf3KvdB7sdvpi4FlGD4hXyAO8
rmf4qUgS/J2s+wbMQeijou1/McZg6zODMKqX6TqkdBcWxoyTNVF5lRr1VyW+oa2+BppWcD53VHvC
B3q5/pGEcTtqJrcpw9MwoUWFUMCb/O9DsC2Dczv/t8f+/IqhrQG1WwoUQ9U98jgSFOJ6QP9Mw5Sb
QOVQFFBFUBEtnBZrQMWPmNma2ClDJsQ/vw9FiP53VX5sb39++51/ufn76bZfb7Zigm9zeVjbU4TO
+GhpC6XT7QW3w+1v/9z9/Sb+vN6/PPXtl/78+u/XW+fWPJD1wVCdkI99+8N5q+ak25PPXo6y4fbS
li+R2emNa5LaH03tYMxNwRLAcv1OUWw9jwPQMdWEDfZBB6Fp7n/31+I8TZ8yhbq9At4iIdk+BEEX
E872Jdfz+i5LhmkJwyW0R+9s2JqK1bYrEcQsUp34y80aNSr4GjY4wzi+J9tWhfXTPw450jNWAdt9
VAcCtMp2k5x3RZtnu9mbQR4DnymTyb001fWvP789X1BTsf79LOX2ardfuh18O//nM/1+0MXoJv2G
lTNz8J/f+/O2fj/Xn/t/9zt/9xjxGOEl6E9qK6B7PaD/mVIjEnD8D7e7cjtP+//+6e3W7bHbT293
b4fbE/y5+3d/+3dPVY0NRmKH7wJO396g0UZdib5Byv+WE3y7/7cPOm3HnuPPz5vtj7I/f3S7f/ux
r9j9jOFl3loH3cgpTb+am0kTrP+4efvR7eCByjGUAXScp/vz7Ldbfx4jicn5jZP5/yq0/4iqs3yU
Yf93FdqGqvvSdMW/itDAeG9/9E9KnfVfIfzHEFCNFRDoF6Bq+yepTvxX4Jvsi1gVIQnwN8HbH1Id
yrOQiBUIdiS0BsDV/kmqM//LJYHME5YDAkc4POH/A6nO2lg5TYnyot4Ec0jQPJ9kOODnnukBc/sr
wseafIU+CPXkaqbl42SWw3NCxZrQU/bMld5rK9FojpFRpMkvz6dyrksMIP/yof0N08dy/+ZdhBuX
EgKfC9TvL0K4CTGyViHShLoU6kgU3cskqns9rdYDie/VEYXNfUcNkNYSphfLOKTe8AuFl2QNh6Ce
llv3HwhKNkjCv34wrgmPHf2gSzhE+Fe2keHYQRtiGLfZg+8KREl06rg8oXr/qMiTeiqX8ayafjg5
hEm5XtAQceT7sIZsACPGc8Jq5DDW83hCm0jhsKS8EAhqPCBDsWGbxnxqHWVBsBxYw7SJt2+C7mzM
/Xm2LdI20uXjf/iQ/2eKxO2rZlnA2RZyQoXWX2HMyjD7BdVMfTGFBpLKUvgQSqAvbQYSoRXu2QZ5
eSLWzj5brXsqMNsASvObob0Ll3pbktmPtR1+SmxTHP7De+NU/+unjR6bHGzAjVwk2/n+r0rIoR/y
bg6D6kIV/zmZYTs4ZnlpTH89paZgWSlw0a6Ownc7osf1qK/biEVKH8ejkxT6sTIeUxO18X94X/92
YlKHME3eFepRMgL+CtLKTdoCNnr9s1tc1CadcExc7J4B8ae1APp6AwEyg2DTC7/NTue3tsLS3dRq
YWevrfsKT+3//pa8f4NuIS/eaFtgLPkubUSo/+OjwsJj6jRZJoQV1gwUmOghv4OOgLwEYlTWvZTJ
fWE76QfcFEQmApdePXgp2qWdWXXTAlmnXR5qt8E9MxnjngKbG1NJx9ipzU8dyOFgStikOGSZlXg7
Iq9wX31qanf+ZNLGdo816TL31oLm0/OIG2o8iAQ2tefFoES1OFTK1m/NWE9RaIjl2BPO4/YE1XVt
f/Gc5osccNcvPXqCMrfOjtE/kFViHBtEXA9dvUff8StD7kDSGdKTJYB/Rd4iteRxWQ6+6LK9Fnre
zSSOIdQLX//3j9eGBf3Xc5FEGIvHue5NYdruXz7gmt1vmlfDSL4SsBi7ah5I6LiqWlCpzNHG5grL
TqHC6WlJlgcsJPqqaQQ95bJ+MkYs9v5g4APBkX4VU/ezqwJstIoPaB1/zAT97JZVJdeCzsSVksx3
0n2yU5atgs8XE7rvArwOjPZLMuCYldAgyEkCX57Y9H1t96kI7VdBENdF9oH5YHQcbrcKkabx4I9P
k8Cr7aDbQS9nycfboZTiwUrC5jI3VnLApXolFvL5FhIETJx27FaOn9x6/SCTRwx441M9VNbJLDSF
gx4qTd/JR5Fj/5pX08Cg3Oh9n+59Gz2yN1T5qTU9VA/YAyOPdGFai8w/bZ1fyOEt7gfRFve2920d
qexSDE7v7VKaYNTGEu57QE1lzAmfUllk2h0pAmvv3uF82ed3hQUMwUfI8kAJO7sHJx9VdoofM/+0
Gv14Zmpjv2Pp9Vp3k/VAF8E21vXBD8yn0FMGPYIO2rBdi7tZEjHlbtL/ko7pzmpa68LEDpjSpLow
u1RzrXADWMmsvxsJ3crZCcaGdJe7viT0qRqdc9EnX7HnfKSqG8a378gvqZsrSaEmmBEYoU//AjAJ
gJOipUgPy7vLh+biVMZD2g5QC40yII1OX4QKsg/BEF4resx3kkznD4kx4eLKBfGRpnpwukaRXKas
F3Q9CSNzSIjz4h4pxaZ3HlLHBxXW68NscLbgpV52Y7ne2dSSXQzm6oPws/zSOJ15wtL2nqHUvOsp
woOWJSp2DKj1FB647wBNubMyy+dGWpGC5mJNWcr8zt0O/WrCN5/lQ6GD5CisgYpfYzHMhsszqPI6
vkW6LeQRHqlot+x8t3as35XQYRz9hE3ffEqQ8WZZnl2oAXxdOrU+jaRIPU1D9SaK4qrHAVyCtTjP
rqmMxwx00u0eYu3XWi98yFYD+mUr97e9iL1SX8ZUBFS0OXhpl11EWOIr3e5qUYe/f1B4/D8GtIKH
22Myz9APalRXld3ou9sv0wnE4R3WBF1WoIqqgGCcNu3TD912KLe6DhcJPrvt7qoYTDuHTEu380+3
h1yEmin8TdonFV0RQUvDtov0BUdtcEqphUcMMMbz7WDmXizLVT+Y22/IkNiGMhySnYMXp3f8p9sB
MzR9HXf9frtX0U144L+3X1g4xoDGWwgTsny5HZYp+RLqoD6uDNq7fiQ/la2Gae0C+AhdWVWxXlT7
JMoZlf8ihpcUZRgTLOnybY1d2xFvdJ8DCiT9/OJQqLOa9I3SG/R4L2D36uUDPe1+ZGsJlskUvQE/
FMvdqMn0WxLVfgnVBIvox5wV2cdh5SSmKxS5pfcGdxG6VFNBxnLxBo7KxcZuL99L9OZPHeXVwH4P
KwfaAxEl4/qGRe/q+qBEaT+dfTRMONOnM0nP3Q4p0j4fRXktt0g7rouDAfvMozVwweaoSDAavAMi
trux2zTyAQrOwkXAnAYagU4Ix0eoeT2VZBIe0xn16ZQX1sVss182Q9tRtLPLyAWSqMT6TGk1hJdy
0gQYRRKHUdURSivL6n1wRnl0GXzPFXiSuhvDh8YgRtBIqL6ZpNeYLVkWxmp/zDdxOEOXevIltltz
fk0WA/xPSn70chMfWU0NalIQGxMScyCz8fenCRbPoN3b0dlBRtQW7rzL8k/eOA5PdE8R/uG5vo1P
mrTO15Vzues/h6bRfmCmeqgcPV9FJpCBh8tL4M/ZafSuC/sQRFQ8ytLdP3TOgiZuXhBwuZo6W/8w
2nMajTODBHGye1djK+6JmYrIKj1LWPBny5ERxb/6S1rqFx/y3V2W9uJQ105zKlCLm8tMcBjSqhgp
pbT6LhKSGBe+v6cwzWZqUsFT0KJML8wkwAtdGOgRg7NXNkjPLeJAWQqf6gT9hLux4fmvrUddIddf
shQGk6wX5LPWN9OoQanCNCQrmJzFemyu+eRAOsgGebc41nWgm3vnpgfHqunajNO1bnLjk9aogwG5
zfjA8WCXxZmojQc9AhxhQ4aqQNXZ0TVkTOkFyi+VmU2lFS7JKy0EhCYmUcXpundH6r6cjsZbOqYh
QrzmJEZSbFYv1U+h+kD8CkqVPkO+3C4tL0/DxBxCJtZJX8OlK5DP4gtdZqt8NKvQjwX8wwwbMlX4
+VJs6hZ6X6zAN2P12jY0vLd1QEVHYaA/7KeE/+keRp6Z1nnz3QypseARyc/O2JIRZDcPpvgpZ8Ru
SQJSB1jrpfC6nxnFX6qDvnOhb/po0XOMvVWjiiUJG31yPgPEcpZnFJfWtQ5cpuMQopO2CzBzw9I9
dSNewan23a9NH7akZci3qZi92Ok7wFYAEmlZVEbkW45zQctG1zyJO8rjpxDJBRbnqbiYyn8g7DFo
sw1o1mAE7WliFv6ThRr4hCarbdvmomiL7oaANniQ5/kupGR6ub15g9jmD+0o7pu0NWJTEYTtUfyN
BlxH94IQVE3W8FFCP55UxzAwZRdngODFalmevSz/ouRq3A+Y0F3+Z3h4hkc3p3Leu1l1XeRC3z0f
E1AyU6RGiNvCUY9lN3UEAuPDN9pLM7XTeVp+dl7d3JOvNe910v1qNR3BmUj6S+5hG9LqYuUKrDjQ
inPZOE7MpFYfXL68SFg9yOIUN5MsgmDf9wyFY7J8stEmRhIlJlh4kFKF0RgXO+ds2p5jSBIkY9Ai
T5xBF2ekt0oIE2pwOx0ODuC/dC68w0LUZcS4Iqgd+3fIqograY27cqI99X/YO5Pl1pUsy/5KWc0R
BjgAh2NQE/a9JKq/E5huh77v8fW1gJdhNyKyMtJyXhMaSUmURALw4+fsvfZU2QyqamfLYSKQ9+Go
lb8SApke8SiL0HGOonHVviJ9GZOAOrVFK0ihVtE+pFex6mhM126XvGD1aTVofkQTl5CDNk4emC/0
p1DsV1DY2vzdmzAr4cN9ES2N7nBC7dmXOUalEhqCSzufZn/02o767wqAwMobnehetVDgmHt9daQr
YldK8WFoTc4ksQPl1HTFOQn5PdjYkSa2kP2MJiLey6E2NdPooAVkTi4P27Yb4KrxictOnYOGNaqz
gQO0aXqMNZesqV5eFWLzcyHtbpWM0gPIDuOJAU36QdbJo8bw6pfp1Mwz9KuqmEwJQKbITDJ5xq5k
n926bbfY0OHlGZwgPBP2vTwrgVy4nHClRUkI9GP5SrH8VFucEWvAQZmRJEkW9peq9YtNqzPtydKG
MY4zEk6P92xrVQispOb9ZLae7HpazzSy028VG7Jz54f+Zbm33BDCEmx63QFs6ucaEg7d0s5uhBJC
dNZp+RaEi6eBQfV+mNzfTiPCTaePN82OTATWUvx1kyV8emVXepsQYiokOhTDNa6sja3nyYOawk+9
nL18+s1gS/eEfA7hhXzUbFaf3CvueiKQetPBWWnoEu/Lcy26w7VfdWpf42SglNbA0I1BdUfhv4Zc
UT4uj1B0ELqLxpxcGb7ok7PjN8S3NNmmlGm4lYrpEYeM+RQT8Pk0kh69jtFZM3SC817RbTmWJtPI
QRrDTe+bS6v75bPP72DZuDskPiG3L1OMZfw5VWWUBOHGrwa+f0xK6qis3tlYOrp+3Q+MO3FjJL6S
gm3V/IFe41q7vNfZgQl/S2uqX4l2Pn0UQ8bCObDdyC+K6y8sQkKnQFQ8GDXi+3HS9VM/5YDslsdO
Yek0phG6KnACERukM/Y0tRYpKvaaJtrJ0vy72apqP5mDOhfwJk6oe2fj33RabpjIIJf+8zgYgQsr
EL9bwfvMkjnKX6GBikkaB+mUQbEq7SdUm93J4SRCcILScgKPmqaFu+EnorMT+BUS9ZJB64QyKLQ/
NH3idHB0lHRTfxwyMJDkKiZbktYhkSYfVS6/e5Xun7WkOuhuJHm18NLlDEin0X/S++jmTuGtwgOE
UeeFCm+Wdt+GkD91NJDrJCm8Zvwbl4ZVQNm9RjjP8K1M0DyWInrXYKUa6LTIpw5fZMbWqzKPJjUa
6hprzYQo5BR0f9iT9eVMzgGB26uWAZ7vJsCHctrIDPeL/xIUJAh0TZTvs0FjB6ggtvWY6hnyHyKr
eaI4eccDkR8Tq9+P+a7WQZIV5UEYaHCTo6iCxxh3677B/aMLIP1G5kMk7HG10zu9aNZ47B0cQChW
9Vr/yts7db639cASrKaBqsaoHOMYmZ5Y291w6CxMf0mnGYdEck6VRnhm/AQxUbW/LBJFd9KOv4aY
MQkju3eRy4YMsNXgUaHD+ZFHWm3r2UET0VM6OfPlcrlJ7Y1kJHsgZedXPfF/RlgTSlMeDdXoWwJO
niQUhVUDnlMQ6Y4ouSB6iHSEvoMyGZsaTIWIQACp3TVGz2DAOxIJ8wQrEay5cm7vpGpdxuoN67K2
9aSaw8MGrIkge1Y2znoiqpCps3SSvc12KE+N3x5vddGjC5xm+ZpmUAg0cfkVf5pRkT5iHQEUx7Rz
N3eQMyxBP7lwPHAZCsBuCfhxGhpmDF3lwUzz3709WPgobdTEg2u/+dK8uaV9zMPGpQMqjVOWBBb7
q8B8lW4B8CdMEGmyBbYAHa0DF5aMwPxUl4XzFMP2Aq1WfQvRiGAZsq5a4r1VZYeTrCq/ZAvpJpHl
tK/nXCdGZEAjAqhyOL3vbNrjs+WgdFCJScPMMYOblribJhTVrYFesqsb7a3j8pMx5D1HY6e2RcHy
pTxygYRhQnurvODQJBpsJf3uTre2CPN97RTFU4iOy8YHmraMnC3pOGzKJcgAA89i7qWXLilA0bSv
iF70C8ObYsMhXLMXKnkTyVK1yqY6F5WVbGwyznG16d3RtZtvGY2jVa/qUy6GgOG9wfXL1h+wrDiP
AQ1qLLaPKjp2FgSaQgdCN/mOdY4SFw61jp2CWmoPL+JJn0iqwAYLMRGknzICY5V0rr2L+67ZJi89
TeWDFiI8oUtNskMZPjtWTM6aR8LX4HbryKafxHCP+X5MSznCQItoS56tmLP/6AxxCcuO7IRl3fA1
8eqOtnmkULjkMbGAcc1fT7jYk5K990ou6I40pTfydcjN8hHpk/Je0qiu8vUURtnG6OMnQyNqIxuw
lRsT+LliWoeixxlfe8iZOKZBcZUPaNlvsQZ+JYj4ejxS04a657EtKg99XYq1l3lqRW+ib2IMtPnU
I3UdyJufXR0S89vOc6bXRYA9t66n9XK3NkJGeyRoM+0vvkEVwXisv2AD3Glxb0F/rhXo7tnTEBTs
KQtMFkn5XU3J94gGBYJrD01OJ2x1Wh5nMDeGAMuPnP34xexkWuxMy8PlxjKIel/9l1/2Zgftn+/u
MUdDcw6elUANUPTrssNQEJftuoaEL7cYrnbpmDGNLtEeV/M30Jk6TTlIsRIJQ+VWyWbxKy03XTQa
u/FnwB7cBHxGsXbxkjY8JhpOV/nQFkxrSL1+yrwCyUukTlmKdS8p0q8xBbalmbXisEfVCEa/TglA
Za+LSiae6bcy6Hc+ipK7V6bZCu16ujN6/8lB/+2lz6HTvVa6gpNVh7ivbDs9Db6LyRte2WhMG5M4
pN55bivGKki33/UhzV9cQOYvkzMbrcGcdf1RyyXBI2gXb8EY4qlzYBTGWMZ88GG8NQnijEA/+I1W
8MG1dDLG7DhZnkZHu0nh+A5aitRA4GDxreeBC1dRxGhwp5982A6XbA3dTz/Tj0XUbMJi/BB94976
YCKxzJUFG0XYdBOrcVXn7ABHa9PlirYuUkY6dn7+YEf1VeU5OQ9ttnc5kjcaidx8F0k9uBrgkNdb
oab4Q6JAOXsZzQYvrLNNzbzsQnLazTRy7a1wVU9UfKWOSeN3Ty6pRPP4ofkxxLDGUCJ1U2M9O06Q
7zkFMlTmQfaWZ945yyLtq/Xo3mEe724DavgbSzQbJbfbFhTjX35Bj6fFM+4M1mfnB08SQ92vlFC7
Dqig4BpDYJ/ZXTIfglSljxjFa/k9zUzF1gu+jqPTSE/a4I4rgM5gS5OXDTU0KL+Oj0LrzY2TWtOh
9QgpQTaG995MTNaWBmoUjcm86KEtlMOeFkeNZ6yOVg3xAje/hFFKM8HAdtRqF6fS/A2CcSiPYfLb
LOsDG0p5lCXqXt/JHmKjM15otp18GgrUKO54ttnBjWYePFcNgqT5ESQeRu5p49waZrwr4HyEIlgt
GRJj9hKwR1hHLbtgv0J0Gqku31t6A0FpJHWbyvxp8K9jZDvXqMpZhzTiahS+LftbNjTNDViyMQyQ
wWxdnAsTtABBfdaxjwBRVEXnXPsqvWJOCi+gzRLGg8OZ6WR+5Jp57YyofRKp/IrB/oKATDc5Hd/H
SCctRwQsUsagVqVs723NYlz7utoMaoInnHYHy0MKp9FcXTG3ynZSZ4CLzGsXVWSdO0NYX0G19Zuo
b9klQBnt47E6tO34GQQNJXpfGbelLeXO7tFikHdD/ypNHGJZnrOENepDFnGBWSwwyR2YbLoYiEMF
iDhvqJh6+tNbOJbZQYz9M5/WeJQZAr0w7qZdJlrw+wqWuuu0Yh/7+rQzOMC4RCTA86EwxnSH65zv
D8zq3W2chPAWeKij3p67pLnQ5rRJTvp02vQhwxD0RJIfMejSb64a1OfUYkmr+nrY2+Pn6PY3N3P1
ix/DseftRdWffRCT0587Kc/oneQtG/t3P9Ny8LDexQnI8jF7SVLJwMgmHuWDW4CGnTVu8eTXDxOt
bd9hYmP1bbib8jI4N2F7n2RMJ93+WZr422xAyL2vUWxHMKpraArs1Bs6k5qiPk63bY/vQ0o8qUPf
/ND7MThPyKY2dTfkh+6QV7PGMB/aa1CS7ZHgHttq0xWUhL03YcegGC2IlZs7B3Wayo3XkKfi+uD5
nD47djGMuFCVxmGcYxsty7qFqXI+q1dAgKntNQ+j6HA3dPGzP4jwFo2FOMcI6WVp6dthxAsaB0WO
0HBtuOwiXSHkQZshZiMbz4CGHlnu+n6q2f7TKi7eudpThesRxOso+4bJdQzDU2ta4U1qzJopkshI
0SsPG7VPJYSCcngMai6HZtVol6jSeFHhk7pJM2CopquyPOPQ1qDdAZ+EW5+pBMYE3j8KW3nGuNES
0e2+AqQDTC8qjzS1zHxFHLThwsMPFY09e1hdfDl6JM7Iun51JspTEKBEvrR3BJvtRzfqH23DCutk
U7YPwJbQybaMfVFNAbBdaGkB8/kxZTRmRNLc55gq1r2udzeJPQrSCuVrY10mvyBlb8jfLCMKLoT3
4IvKhIuS0DPRv9U+B6EWPyleYhOqYQKHEXl7Pdi3k0/EiHMI2f+f0X6TSuCO8pxTM3oNjaO4E82e
HW55tYltOWGs2Wd2jnQwkG96auGKEOYbowqN5nle1rthLi2MioGvUOSix4KjTyiCXNwRWfTQIFhm
ddAahiYxjRPPIIJj3pwSDHMqrLjbW+F4MSgoLuZ8gytiM1Z+C+abirDQFdBdxlL4+Bg2F6Hx0qdg
FgHHhRutPNNJTc+AKY113Wu/E6+E69p6xYtpqe5Bi+O9rT51e7Rfaq2SKJLpePXxZ6h3zRU9cXWx
W+8AFwNczRR5yARZAFz2ic1Y2LeynJjnKXTYHo2zc5pY6TnwExSQFc7d0iiz86AJNohkBGgRJV+g
W+YGeXo7YJYKf8moTHaLCVXqiSJI6S31cyYHRuStpRPX6UqysNNuFdxdLMlhjGDYo2WxkjUXDP7A
4ZTVTAXgO8OW6Xyafk40Wmuh+d0xmq3rfelVh6KtUcd2OPdztBSQCVhfJuH5uMIaou4DWxm7KGEQ
32XNqzDD/pD1XjQy0WbElGRmf/XDWVreAgVwHqqyqh+a+Wa57CScwehQ4oMzPDC0pFYvG5XdnHlM
bQ1GfbUHCOd2cFARV/goQ9QzYqN4COZ7Tqj9irGFkhbRy0OfGMxG3W7TVQnPedlV5l19Iad3ryhj
z1Bo7G0BTuAYRCk7hSBgyjqr8VxyB6qEZdLS9a1meaQjZr689s0QQWDWrzGgNLfOEBb2sIFLPekO
XPdgJrgEWY5cm/cEbn0FWGvZIafuc2uE16yp9E/PRIEe9DIj68F4bGs2/mnaYkrijYRkXmZ7q8o1
LNfJt94QwSbu3TOh8Nk8NXfe3AzNXVqcHB3PbtUYNOyG8ezbmCSDyAGSZ6ofcIqr/ejl/VYLxDlg
bvQ56P5mko1cVZSkN6Pwvas1RD7lcAfEhO52R6lnOLnxPe7L3RSmTA8oQjPM3dS2WsVsU9DZ2Xem
IGi5rN2XKHP3LgmEPbXrZUjoJ3SpOBlGVT6Uev5Ai34bx6IAran/sv0W7l2WHzy3Hl/wRZ1pLbyE
hRkeAEARvTgfD8uRQdgX0bYkchUNmFlBdNgxAT2w5uDmiK/jV6tClqloZ2BvtKonMJubMRAerogR
/jKtMuZQACEw0xmsGyuG8dXFj4wXBuD6JsmY53Ts3XZ0ttj2Me5ct0CDQFtbxzKnUxENU7zqqnzA
gGL/0uqJp5IEhvzUkN7TUrXCnppg7XIRNnOmSqGiprOH5kePLOWaVrW+H7sy3xAaBS4/Ehp2J8e+
TrXzFuR585LprnUFNfAWl0+S+f+zjO3wxa0MOtRZaOxJrUYmAFLpZPUFSDTEGyxf842JrOmve9OI
FHZ5GIzgQZwwdFnrGpaEkKhi03IJiyLFuzwtN1nWvxtVnGwGJBjWDI5onYLJvZ7of78bM9Y+9uOV
ZnN+Wm4WchpwkPy03NNbAF1YLmmAc8rDwJ9pEcqmmUy7xMG39Nd9EMDkblRmZCNRSI5eCBDxD0zN
VSHGcMSgBgnix9psf8Yz9SCaRl5gUSE3GvD55Z4R53PuqHyPHBuZdTfLqv+6O8x3w9m1VzpcjYLa
BuKbZUDlZifgNN8sD//c2E4QbsuYWe2iiV5eYHnBv15qVj4v92b56+T4+YFYekwgSZzMmXv92/LF
eHlueYF4UX4vf8K/vGBcIM5CzPi2CGhz2fNBLMLVvx7PilZ8FyQVIMrYZJ0J+yDByLYQ6pjd/Qer
7s9DL9AoVCE7LU/9eX55+//luT8P/3yfubgm/7wy1vqE3kFGxuX8AQZ/PsXlsaYVfBJh7Z84+HUG
l6F18qzKOiV9QNhaY6cIMtx43/fKpXX4vHwDMXSuqIvj4AxFfXZnft7yus6UcXQsd73F1Dl/Zbln
BKre6lHzY/nm5anlRs3fttyrXVXvRyc//nm55fm/XjMfaPxZBfq5hVZJB685RTO8crm33CxfaEN2
4EmM6Scsnt3ZEUoMGx3cTiZ/qcUXyTd10Ur4ZnJcPuZgOdz+fKzQ2rv5pFrOJFLjy9Ny0833LDli
YMPAuNX8fjiVRTacBO15mno8/HOzPJcGEztDja553HgFDOk03y7/yB9q6OhUxFrE1YBcRGWv8LeR
OqEXgOCKAd9E/TnrmgLoRHG1cySk7DGk3efqI04IZ09YNIot9aIpSH6Mm/cRPD2WaLkD3UyONUHJ
WXYnfzzZ9MN2ZJS/onWurSYfnEENGGtwxFnBMMC0QxQOO7wVo0PsluIhFZHaiTH+qVz2OwzCX2XO
L0ybebLIOa1l+bsazWOX1RahCoG/r03zas0kB1Rg19gvUR/Zw5so7YdGRD4Wan8H7Zdmc+hdPFIC
8NCGiHFXGKK/04tjVs5glPCiY1wQY05lWaPJwG3XjNvGo/sPB4buZrMNEqLeCyrtoyfNq2dB+jDb
6zDPhtsGNJOMIEa5ZwvSLsY0UuhLZqTtiLC+fbeS6pGO2b71Xg3dNzbBqH4U9nsjSWbJG/dY+/EP
rtYbhoD8P364jzSFXqscf5CNuSIogY+bwawaXbXyC/tV9M6XppPzkOJndJofqmHOMrqOthIG8wKg
A9M6HZngBILNAst4SKhKYINaD1sc4JoHdpEe0NX3wm8lABG2HomxMsRwzBFbRExuupS9pec9hop5
oj9SymeAK52CiCLClhMSBJnm0JBRSux6GqhWQ1IcepSJrRtmwy5RzwlmL8PknavZiZHN3R01H0AJ
c4UAR27C/Nw1PnO5x0gRrMyUEh9r767uvCeYaxlM8G2exgQrQs1R1DWbBmMye9qkVngviVxoUYKv
LNPYe4htoAKWLRMrupJChFe3Mp/HRrhrTzbtGm3EnRbVlf+9nrFtKIpD9lVOyLtXucYqsicojzJ7
4+z8bTSYluiTRjUDbgr8o+VzcBn4PL2JsN3aDIDHhTOSX//OBqLmlBVGteHYjjbUh9hvaXANO68p
3seGCJQiD7+HRT9i+dU3KCS97WQ7hMCkxn107J8e+C/Y/UVMhnFFxOGqrXSx9UQ6MkRJIYoN1sFC
5LXWUe7sdK2Md03QDK8iacVugPC+pUoW+yzIdOgBeXeI/MEFr9hYLwM0urTXSVR2A9QAKYiqKTPq
J6bqJAmzbViewsu7qtreuOvZqLEK2e62LqdP4Qn7SmYDHJkoBuAGFIyGt3AIRx2cF60NSiboHjSf
KkTQaXsvA+rio8smEThZxglqhmTTSJuYlZzoTI//oLaK7MkC5fIcBMUmr0g21kaPikfnsHHR+KFr
Qa9kMkajM1F3L8MwRjdY6q8sFN3LctMMp2Go9WdSnkKPV4pK8ych6S57LJKTHKui26/7LIXTryQE
iSrCPnwMTQ2QAVEehSe4ViXuwXGm+TTRCEYLnFNgmZecwazq7O5cTjYzArDwRL1BcjCd+2CEuzGZ
ukfoac9lVv2YQRN8aaRXPZrZg7RwrvW6AR8O9zxXjQqxTW6QuJCSPpO61T63aojr7Oy6PGvOCL+/
qHdiKKMNHUyEFpSLVo85+S0tIsK8MgxmHkF6YENeEHoQI9jh3TUUPsS+oCxM9GsJcPdqi9Eixg+5
4oCuYSe1UXImR8RhFUBE8sJZh35gXCzDeio78sc16Q/k8HBc59q7OXTyajbqMqC7OkxTGW7SlKxY
nBLFpgqbWa2eBuSMNb/GRDyjrAieG9rzgdekr7I/jxM0RDvASmfH76kx9hfPHYtrpBn3RXVTVnQl
ya89+VN16CS//t8ri43ZMfBPVguF6soxbdwchtTFv1otpk5ELjCy4hAbkD/7brZMpuTXoRl8VYgW
n7ERV5tqGnf2LO4YZBP+N3+C+E9uD0UyNMYRwzZ0BoHmv+RCu17QtBGC/kOqIXfyWvHgAPXYaD3s
dhayz0RQnyMIKHaAJoKbBerfFamB8R1Ef12aKco4HwwSYlO9M9IHon5eGobLR7ar+m1WgS7dqH//
xolZcP0vbxzJqzruCXT4Fqr3f1a842ZIzCgfeONccCKJbaij33k3w5yQveeJtbc7RUxdZxzhQgZ7
tk3xJzlckFi/h4SCeLXlfg3bwlABnHb9LaeZQ/PH/oVAxba4flEC0415rHM7JKs8nE7/zd//n8wN
vOsuNGmpXMm/sQjO/yGveqwjPDMGuKPIzyjdLS3fhE3NP2FXDNlG/YgqI1sjeeogcjofnQy5PFjX
iNQhMj1za4u2/9Kr7zYBsYdJqg937oCQDP3JmfcYDUWxHwjeWddpYO+byLpZDfiq5Z/4/xawl7H4
9X/+9xdVXrYJseyGP5p/dnPJ2TP1byxgdGGD/7X+qvIEM/z/40f/bgSz/2bZQpLSA5ScVulsJfkP
I5iy/mZySaBbYhBpriwTy8cfGrnNKWsyW9RNwY/xU3+nkZt/41u5iArKV92gA/8/MYKZhpg9Nv94
mjFwEKbpOvZMRddNZ45d/4fD1Inhq1RJHR1CEKB7ORSvtqIG1IGBZIVonyLTCZ78qGfIZyQoBakL
zUI371mLJz4GP3CymbbGfSbvhVbiialFtgsnLbv0I/2GfrLsx85D8VB0j7L1Gf5l0TOSJnTBYZ9e
6rmHbFZX1yBBNNSnb16bkdro9shXmqw4g9IgKzWqUQyGhvNUuhMhdjajQgefduxDEQfYbd4VDoBd
IwxxtvPQPVMJtzujpGgRQUkHc2BemI/18KNxtWugDPirqUzOViaTwzR46TyW7z/0qtqg6xw+Q6jN
WonUuKhYDaNU5u/jKGYmp4NAL2F7nPrtKyARhhQaq0nbTM0ryRctLCjaz4Uq5ErqRvBK+20DVQ5B
8kSfd8hv4/Q0eoF17FT5BXA+A+sQ78E9Jrs0tNUlklOwr1oNcRhZpY1xM83w3UU1BPicLMgJgKyL
dEDF47n2KFd4s970hiS8QprHyJ1ecpmawDTIf5TS+qWhhs9zfp1eT4xAp9LBkTb0qxKuAMObQzb1
dwR3LgSD594RrMNWust0o95pVo1gM79Edeu+6efoSYdo/Oi3JCj2AKPSIeloj+OYHqs2P7j7mMiS
Xd0jg3Fn6g9X5Udr6O6LPyNto2El0yTYEwY5CXnRyOAgZawk0JZykhZgivpbiVPt0LdprSp6Izxk
g3wRZ40i2NIqjfxQWD85j8BORal1ILWIeYJLvJaXmy8zsheve70dVFA/KJGKNeTjgjKvo2i0xbAv
RENiCB/OrnEDJnjjnDGkV8dkKDVYGzHLcTomeH2pzpsYzQuU9eBs0M7Oa/17oTHhHP3SfNK1E2uQ
eVzMJXbrssvnRdeJF1JQ6dI/mYKZn2KvsqGy1HaaF7n7RmLjiMjXemQCqJhbQ7L0TMJgTZ3Y0vmG
Ye2ZCLLwEGTICfWY0BlkbojwTfibdGMc984SIa4qHMQVU2e6qRPEGKEVPcdhsQs5sk7KG8EsRCOR
g14015JrWSr5NJhEchoBIciyZgpbAdXHg5Cx4ddDb+uXQFqKZa7oo0tNNYckjA5IioU2SctDcKBQ
4DZNPr5lI7gIaC+MKcme2kfe/JlilYq8aNpDKYPHN8pu57QFMSpwll76IWvPQxV8N70mOVYlW0Rb
NutMRckm11G2qVLbT05VHcbp3ofNuUTP8+joaUYe9/zvjwTjITxHngsNbtNYimSn+WAtPEokOJ3W
pjYK0uG6WNH0jd91uryPbi4Qrsen0GPDLXz1FmhefqZfgxh37mRKP/9Ic4IYqxrRLVfgK+fOu934
SN1qw9kZyfQ0DWI86g68vyqMzqgcgp2JlGobZDlqnJZOQksC4CaCArFqdaJz9TFRGy+JOdEsLhNV
XmBlxMB1M0FpXiP2YlGVfbOskphXmH1Im9f18Kq5ybaxwvaai8hYjRWDfCiaW003GzpGIXtyd3rL
hqx4cIhtA/OsM2AZ0KZN7odyGRJOmQOIyE4/DWgnubS8Xam0/DNEOzwS29sCS7r6aZPdJGjmO3Ob
dJ04RXBxxgnAiaJXzfyfyPLMJsRJS9uHxqnEE8yOB4Hr8UGRoAT7Dwh4TgqX8mV3K8lmQq7vfO+J
/Clz++gX0Zvf+xMNl0JtIWN3UXSkt2CvWuxNx86Z9XSpw0isCvG7BXPPUWjRISogA0d5/xx54iFP
7B3g8PYqdYkFK6nyLetQfpFoQ7OxfddHrvzGL90JxEPB0b8N9FC/1XN7J4M3s/KHrt377kQcXouV
MOwslOk1aZSl8+WHnvtmeqN3syrjVMXoi4bCQwsfMQ3ro3S4yFQjCh2f9E6yO8EUNDxOgcq/RXZv
PTim9ooj6pxWsn3NnW0tPIv4Wkch/4KIjMzhdxS6LQJa0cIGz5kCZvRlEFyGhzS2xnOpCJAOjWfa
9dpZecGmixMY++OPooPRFQj1GmnaR+q0Z6iwERhnWj+x6AF5Bq1YCywH2zRF28LFu7qJAKjviC8Z
AwMcwuzbKPnOjg3Rrq1Kl9Iyc9e+PwJWC5vw4HLEbxrPrdCG0AU3f0LmB0Lql2RZ6j5Nk6RYtzAo
n6MxFut+DO+DHpd7CNr7WSJyTQNzkw6mtzEKtztbtQgOTGM+vMAu1z0oGdoBpGl3akrRIGvRvvMK
RI/0+PcyEAeyHfOXNmnNdVanA6nzmLqUSZi64Tg7p3IaRJS2Tm4cs13cNWqvAB5uHQQYRxif/UYF
cNiqMfPxuzEioP/9TRjkSnZSvPZGPpzCyHhkMOOvK0vad4tjCHbUTuYGbULPQBNmC3vPSl1sBAI9
qP/itxjHLwR5xttIvEGXuW9j0t8pjL4mOhOkWuF1seL61e9cdLaN3taXqdQgaauvwBr7U671H0V9
0gzwVBIAzrpePI6Wcf5rIXHG6IiPhlUxcoytVVb6oapZE3H1CGoApuxEXhTbwKpTnFpJhfviS5S6
/RSzLz8memkCNzPDXVSyUgfA31ZWnalD1bQE3RtB/pKHEfHcimW9FZW5SnN0G4lZ5+dKmLh6Utg7
bTyedC9RB073Veb1P2RyT2bXackofN8YSL6qMjbuceJvnKZzz2aZ77sZkFrbcAodMt9aS7+jXhnq
grgGIzxVY55jUWrMVQtfqBuIDzMCSTxzXdRPtevR5Pa8Sw4ocR3EeBxqRv4XciVPskQrExX0vZwk
+VVOJVUBwl4sSE9lypGN+W64+3r73NSa/VKRBp00UieWoYRO1vh7DZv8JY2+JSaOfNWMP4GA5zTk
PPqcDLRmB8N1mMJ21dTYjOHI+dl+1PN21amENiZYsC720289e7Sd0Ml06ImslbHQb+RDkodSVKSf
j4O+45MmkcP/VK6PWqHMQReZjeYf+ykyyAWdpVmqfegkmgwV0UIY0Vd4vYcRr7KtjaVAq1edCC7S
zn+1uMh2OUHgBHGiGbQsEht7VT2iX3iHAjsrO58bR8uf56xiPKpMTySuiDvdaWOnl2W86eM2++jK
bUsw36BNj4Yd/3Aiyg5LEA9gFc5VUReSnFZU+2CiLem4n5l9x7baPyD9+bKtoIVSdWBuX691I6qf
ZpYfgiTnrBJyRU1pXEg9bwjSOhOu99u0zeDSeD6dMH9iUXBCc+1iH2WQnMbnhkZLG3rjNjMKMPhV
1DymlFqD1dOcj9pHalbyjHkXGagjcbAsPzkEJgl0uhbMwSm+ARVJvqUQK1daPOmHNLentXBim/xH
Hb4TI5huRnlZSe6TITe+WnUb7k3hvThaFR6YjYV7QJ8POO4pCKoJFXVL87rhnGd+AR5IewFYj1m2
+oBKxStsii4qHwor25p+T5ZKWNI1R+EZ5Qc9tryNa4z6yRYnxo/GrYxIBKaQmTZVhUDLk91wT63i
LbDcVdzaxVF1KWtnMd1j0jn1MBivOZk3gz8MjzkGgdYMjWM9WOaRjEBAzqS2mISP0e/Ma7h+sQ7l
OPuZZSy5nmaGlzgbASaNBEQHjWPdyIFtWe3ktGfXBQhNgxpaBhrSYzWR1DivKDVOtRTvznEphvh7
adZCHeua4rkO22LeBYgHpChEHk7uxYlpwrUJuNtKFM/OQLZ1aITRrgySJ6a60ZWvnxLCsDYyxset
xSIF5YRPDEImMCKim9dLUdb/X8bOa8ltZV3SrzIvgIiCL9wSoG822d7cICS1BG8L/unnQ6+J2We0
T+wzF4shabVMk0ChKv/ML91xuktjYnmhY4Dt6lLvLMbiEyEJp4RW5ndNnzZMOEgVuFqS3dkjBUKc
ibaeO9dAv5p564HYOPQTIS9nIDrTRPxVU24/tSaRPwc63FbwtNzac7gF1VeNsHphf7Qup6f1fyaD
jPln1ZulqGemb9oWu3iBRq5x77Icg17ujlXkwYgY6KenOtkDSVYubDEaikIW76iZbHz7hD211pq+
TAoqEQquygZH056h84E09qWkmcXnT1aBLgamF2RAqv4TBw6XHeeAjWOLbWpNf1xZy0Ch0gd5l/2y
DMENaUIJwe3NrZLBjystYKGRoodnXIBq0P21trdDNmxwlObecDSiOfXRI4x7kujQIvGPhbAQDC6B
mKxCHqXvaSYjZFXJtGNdBvjotip/TbGwX9Vi0B2/yPbYNZlPuQ0lTtU4HpxWBw1sRPceAe1nvS7f
vZYdcDV4tJ2AYjNwIwQheN6zNU1PJCpglXbgClcLJ4crnnQTBxaRr8GXPiH6n81Yp0EJ2q6D88cj
OOc+1YSDmaYsrKJZX/AAd1p202ELq1kb9nk6v3lpo99jX8IKrFb46XpZtlBl9DWqWGTZpZ7rtyT2
HC4/LHuyNBN8HPOHKmDPDmsWP61CZycV8/RxCflAk+y9p49tA9wgCbIeSPAgHfRkDdr6CFa/AZi0
y2mSPllTdqYxqDnqjf2ly3bYThi9fSCa5HeTXKMJIxx5rirasYaKsKcKvg/ciZwzLFfF0zxnvOOD
/gfB38ASEafbOBp+zXbNx52Ti2gs3HscPv1Ykb73ioZe5lWyI3LHxrYADDbOWrRrG1cEdVYyecRl
H1RxYe7gVdBd0EqqWOvyYOleHCQu9vqsNtjYAc7M9KS6gPs+OS67FSthYKETsYxpUvmVmJMfiqba
kt2ldCrsyEzjGWYCCPOfknPW7V1okXSw519r0yvnzsOiJu9SDxkG3rL0Lk2oHespU4d2oh3sOwXK
EM3hM5wRyMnYB2gduV+DxCuNJbxM4fDJyZUvoI3itMjuTbqDc6wNu7u11Y2M256neHcNeR7tLaSc
oMFqFiNa7QFg0jLj3S0j+dWOIcrGtrt8J9pMDwQjH8S45bdMFz2YmolALzTAMp3lXW5o+rNDEuQu
wTVPLLGmOoazKU+P8jEmIGraRnfNc1kRAILv7sgs8GShjm15j1PTumPWmB+TMlTUa5bMEnUXE7pC
/d/SA+BsKkqa9rT+JHvNyoknK5Css13q96Krd/BKgg7y5CuD3H0v6mwXpbjWdZPdTlVS6eAtd4tX
7LGGZfecCLo9EXVGcXkktlT7UvVB9Nx3TAMAwPoInFpDMGZIX5y2m+5qTMUDJLhlbm8UmM+Y2EDk
pqF6JjpeKLPz3dizL5w79mlXyls3iUc8p6ue84qniuoKRzoQEMKKPRE4ehLXOQa5rHmraHfSQyT6
Pln2TWj320qNrC+tMRxcjpkFUcijtsgHvVD6rZKfgyLQL8bqVuvY7hUEG5JsdqDxODgS6/Xb3jpb
S6kdZlyxMDecaZfViFSuRZWXPibHWb/g7IsvSTa+552mXoHTIhiUPztNS56sPHkP09UMGMaf30+s
FNtcSOcHEbuGhMeivQwIMbBi26c4Y30xWxNqDQ7kGFoqtQ2NcWRZYcv+QH1X/hqb1NTPLlggsuCA
YjrMt8W+SAbjOgrAq5UKo33FRd4x3QXL5lTqAHAKeglGBA4iArIxFzXP6ntj/W4nzcS6WloQJNIR
hFPsNkeaZtyJ/V406vNhDBkMWhHbuSY10Jr06I+zuPONIfFBwKx5nNgCGvNjYff1R4qiL7sU7ciE
ni+nHG3Kqs52mf5JrVZc7Nje2gXeTnhTxjHVS2vjTfg6OyWoXN8yMpbHZqKGxqGhOmz22Ou1o0qW
7JxMZkke3et20dS4F1zX2qGR/VPFvGW/tBmzg6I9AA4o90PshYiIKQBSKmIu+Wgb+xqnDu1500yD
hmX97Ck0bqxjbY/qXVceLVOomhtW8isT+/iQpyFbfJpfZKV5F1F9yakD3t3Mfqs64u/C+4g13i2J
PuOz2YvIIy/tTTEZFksGWRcD+o2dzXhrPiUU/d1otk3QYqexwrC6KwrNfozjOEiVeIuHzvyMtPcw
1PpzYtpQpp3wCFw3OqcyP/HNjFdHWYyqjXZvpVIc8oR1nqe4FmiahhhTiActtYmVERW5H/XVgUne
KMPP/lT2zd4jTcCqWYNUDrlmq1WsNUf1aCctYqaEkJgyeNsuKfUilVWyWIjyVWUPE+E3pBTnl2HG
JDQ10gOWhVG0H5+xLbtXazyCG7HvPJ7Lhj6GB1tNha+cmaPNWn+3OBrh+WJKt4WUIXojJoaidPlL
0pzxO9hWiuOwM9IYoR0Sgu50F8zRrsxCugmGMdwYHbBaux50SNEoFgPWOqbibrHXEhC4CPrddoi0
Yte0bbYjZObtXW71BbgEIlB8q7T5sTI5jeeOdd9P/fCKJQ5Aftjej5b8NdjUgmep7j3VFgrBhDYh
rdvIKBZ8D+E1JOd0pwrnqBGy9TUZNk8xkCsq7srLGGVvwHDUieWSDiJ0hgf0EeoEq2w7rkxW8KQN
sn5Ed99sEvcfA40BwWnWyT1rDGc3CU12cjQ+DFRz0ozOtgej++a49UFm7Wtj/xoG0E4oHDKASvfH
IVOEZIn8ISN2zvHkHV0na05V3dzjEGRjq8r8gbbzJ4fB/57d13TMZ+uerU50jGhOO3gxToKYKBi5
JU3z84rm67AxHPxGmC36Xj+Rqm7RgluY0QPjNY1EqnRL9kc8K1KDWQShk59DDX10rCn0Bkl3mwqQ
dFIrf0gNa+KS0UqI544nDg5gjSWZlqfy1E3AVHJam0gP5kcKp0laueM+jdx7VzTqNLT+1Atzo1Jk
4yx/1Bjwm5k3nfT1RXxN0FNVkc2Hb1Z/l9hPAgllByLgU2vWCHnFMtnT+MbmHmB/i+Kq8UXfxTSy
jw9zIYXfNlBw1SCu7EAoNlybvFxlNb7Et+rjgKsONuE6p+Px5SoCm0A4DegjHjt/p4emw656iiWQ
MW9GNkq23w1XfRSNpwlvmORtQ7ttYbMTqOVYgaHD1jA/Wfciwi4uCFWo3sEVtzQPVrhGGfOVm4nx
evv97/xuUNAzmzN23uW+MHn/verF7asL/Qe6P1Hbkg9yOrClZnGtAOfpiV0FoLFj/9d3Qs1ZqaDp
jA+pmEG0NYsCSMILriMa2l1xnBvEwXHM1LbAJVR34c4esreqzb/qitaiVEV3xeqQKxOOjqad/3Gr
fiEP3SuOxVSwU4HYBTERVzIg7n6cml/kwHiKakhVGakF72MJ3+O139pYXOtQ4YixNZfmqvUlAlm8
ieKZmpbVhyk0SbQKfEJgrZfI9wuSL4kQ5i+B5s3DCURVtqfg+44GMzytkzFuq3j82cVeu4uM7AnT
tO6z3VMb0uHMJcgIWbSaRCUI/TwaOBEy/9+NZfZYzhjSnKS0A5VAr6YXG3UQojPX+2kpirsV1bZn
q2uuOcpyplGb9svJyMYtMIdqp5XeTywuX5W17LvafV7S/HcotJ2ohojhDYMMnpJgprzjvDYO6yad
50YsXkPhDnj9sMjNw/xpExahEjNgF5jv1aTd1LT2R9XjZpFYv/y40E6zmHqKnCaF7MYH0ZQvwlys
oBeCFjmHviA53bhyeQRW9gUqRXlyKBPeUUZ2rkZofHpaL3v0CS6eKHodrMF4qZZOX8EbB5tF4Og2
RLAjsra7pZ5fvBzM8/eMZFFVezbL9e+6v9OTGZwa4P0PWXUAsdh92K7CbK7bz7E2GViZXPOE5+jV
GCdnK5JO20x4exljRPtMG1mz+8h6nx186TomEj20aKtB5UaxmgW1M4vGWcaRWJ28jougXtO6Exmg
CvR5g06/+ibH9WVWNf3Ia8f493W51o7P6IzY6pwXKxku7ew+F96X3b22SfyozTGFhn3zg0DZiHLh
EYEqnasshO0vffZnEnBsPBzQjqaxCnsYCA1LrhFrbTUNOhQxhTjIKss81KVrnDR+c2yUq+C4MsfK
zl0fxj5VNmyKuChz0E1LuHPoC3J+sU3xHHPrKaUHiWbdjbn1iOLo56vFWsN2IY36UyRUe5TlecjY
ADtPk7otESgiT2cpcCFfIDe8E11/U79kfE9Ba7/VwjuhsOAP/XqoNgiCqifLdU7aiCwzD4+17FeD
K646XOo0r3J194HQMXeSan3JWhBLmnyh2RA0QqxvRzPNDvZq757CejyMi+YXExHCxlyZjv2piA3e
YqfEc6h6JkI9O94FhaxpcBGiaDNk9p0uURtcGB3HwUafienM1YPMqFM0mCTRsGAUXsCBVWyoPouX
KEK7g3lA8ehjZjSoESXtxYXK7i08jwuP8Dl5ipCf2L4QX/F47ETmCIreHBgdr+2O321SLglKGt+K
reqnr3S1Y5eHOu4CiQub9QdIEo7SoJ7N4tgu1iFubW8fcSDSnW48mDOO5jiyDphb63+KXERKB1sD
Cs3Gfn9wNdOP4I8QtisPw7gG+5uGY5LpfRWxRvA0WtgzFwZONBfpC33A15yUQ6XnXRLHfWdDTHKN
TLhkwTj1NdnLzWTrh6iN4GnotILllEsymeCIkcqE8pSIeyMUKdESKvAUoDt2SqN18uqm2C2zuBtC
MkrsJ9HwiJZFJtVHKzqraNhWT5CKNs404d3yhh2Z3td6/W1hRJmgbPh0lPbADqFHYQ6vgvXn+3H3
/fLdY2mRHt+mtrw1Ij5PRsz3F1Zq067Wc2CU9DZgx4lCkw0xsZpgACrFWkd7zmJwLqSrs2JCvf5r
MetMfhwt3NplQQaaAyo2rmJT9dG9EPwRXkSUqr/WHYgrJ+NGz6r5hxzrbZQwR+vKlkMzZUGUSwhu
N3405j8Giqg3rpoMf6q0dwaYlS/K4nV6MEtSb7yxdQ1XcWbjW7OdQZ6VoW+UJGma1q/hbqSY/3he
jdu2ax69igo+DqXL6bulR+g6gaLCvXiTPvlDOrwZbvGjjxzqGOYRHz6l65zxDIsTsvnTW3cn9tYz
WZ7NkqGaXNnXbE9PWaXLE5URNAiPWDbBHux7fXy1bZ4ZLOcV7eykK0Ep0E1DPGtT1LSx5VKmvk3d
SJB7IY+uHNAWvB+PPJXxp7EIUNvomBOJ6e/nNgJWf9TUD1Noz1QqXGGAgsc1w3MUOYdGtx4VPpy9
q9zQr7uMhnTWAN8d5muv6GjFcTpR2QpXytlbZvM6D2nE5d3eZ910NlGESNXG29ls6bxqIVWkNT0l
hTPd8Ul2GAHG52gYr+xsHzityUCuXbLF2iprUS9r6ywQnJUDT6zRkrWCljup6WFYhcR0AWMdurcM
z+VxWbtrSygovrP22Vritxobdk8V/EpWunCf4JzfjmH41HIExJmu2iuKaBtSxqCUPIQGTRheTo3s
2E/7PMcj7q7CnOlW0S57blKNVuw4fmCdCJEVkTFsJtsSZbvWWRn1SB37Fgu5WtuzOlduEG+LW1UI
wQ2s7VuzCfd2pvJDpCfUrP6TYdN2fWGLo5BqV0YKuaCQH0kuYXnpbGLc+TowEjm3iURNwHHTJ+O1
izABsDHJ2/5HmJY/BR/xxpHz7Ns6/cX4N2DBUGlMcemnlvq5SdOxqOkvEunPcu1ArtY2ZFNq43Fa
G5I5sCufHg6+uzymxeGxosSUE4/OU3KTemKAXUe3N8/HMvAy4tRQpQZIFOarByHvoPdfgrpmpRvh
0ST9lGMUx7Nt31Kyf0EHdmCvFy6J8CZ9/s6lK4ossyHUT6P9O6ywYsZWdLQ5S/qtk3e+V/1pqzB/
90rkFVUcDUWtmbenwIgmPnaQh9EqLdKu9m+vVvScKeVu1o6JsAjPCdjJjbNM0h+S+mgqvdryDYAg
chDILDvbIC4bAQPQzO88FwreBKMwtJxXLgLfWlaWoKJFu1+NARGQpnUyH3oFjMw8Ohjdoxiw7mhg
eKAlscGjm3tVnanqJgFBGQTl3c7a4i34ybjWeq/93nlHfHMI8adnoqVUK4L+WRawRJyRCREFsCE9
LChNT22bUu0rlpmkjwUsMB1ukat2dUYHsad/Id/bN9m7BUepS0cZRDBEtbYfE+S6XiG65/lV54Bt
F/CwFc2ILFDpQVa17XOUfi/6Y52Lr3BtQY/MCfTY2ozO8Kveh5SlhwhDrFbsUmhRh5cHkAQapAtM
DszrNNEablH8qbWt8icL1xZp9DdzbWev1p52W9LY3q3d7QYl7sNl2RJyZyZXhMNmtizdr5yUYfkS
TFvBAG0Xptan0T6bLmBfCmUUFGMYC8yvcP7g/tgK6hU3OiJXZWJzycoHzBVy54KnYqCMhaGQh4wG
IFQHrJr01HtrYz1TGY7x8LaGjjZ7g1p7be23n8R6WsOhUxGYcPPo7Ijq3Z0I6zgkOlgF3QZGFntq
ko2McdEsWDQ0i2GTyoqf3kjJvVj/YXZNy30zA3wtQ+uQqLXMOja+JHpwI86aPVEeFGfPed3Qg1bZ
vtlonO8GaHgNoSmNxxyU8AA7WEubXwyKqe1BrTSPnPJ4SAs6Hetk2eoEqfOkn49Wjg+opWbKpnIm
LkZCGUvxQPQxDcxk+Om29tPStYOPzB/UdXoMr47EKaybjI3QHX2K8I4C5oAEz3WqlLF1ZpEdup7E
YJgbuzQcmR7a9Sa3TPLLGe9dpI+PWht5fszVUWf2icFo7jdhvU8tjfwEoHh7EhAbgK4GkWvMm0jp
vxj9giuvqXtWKUSRxZhuAmpkMD1ywmlJ6y0+HpNkZ8mFEMlALDxsOkSv6d2pLpGnqLKprZ85bX2B
HF0B2IT7vKiGD8w/xTqjCwk8emcGwdo+h7hNax9LHzTctpx6dnoTNqT1TxkdYe0aKCONhcupq3IX
KQhYFMROpwATnQM3Yn7jBFY4/6lEPB3MEme79Er4powjOKsGphHz4M0qa2dE8ZXg6SYMOwtuo/FU
5AOFQ1LfmNZAnzBXa93UYyA0mnAd5hYB/nVm0JiR6rHYRlr00RoPZVcuL3WxxzW/tUa21qNh6DtY
i7SpEStBnRRove5IaaXw7vCNmaA3qI4pCJpAgnynJJtCcdVjdJmeoiLlcG8bENlAz/miWK8G5TKF
z+FhgWNtia5uhUife0d/k4yPCqtDX8EmKvUq5p57yfEh7rBocEzn+sBEZqoHM5bxmTEVcVdotk0O
r9yj/VY64VvsVWHQUxhGWCQ5OxZ96QUZ51XF75SDMaaPQIqx/180ki06E6NiHqHVWjFNe2K4NfQy
hy5wR13nspFWG2Lug9zYFMmpaGEct/X8kd5PvfXLzLld57p8qbuGKe/gfSZQ2HcxFYHQUWZscPoq
QxZnWmz1bTl03BO4wWgg4/B2itbCl+a8ghgSg+eyxyiM/XzyGtqg1mbTiFaMA+VFdncay/VOnNhD
s/aR5PwnuSn6oYNa+CJdtzvSOk6eed1df7/881OXg5MzWxRyJeQitbnJEDmoOPxu2fnurfl++S6r
+ddP/z9+rUDF2HQcPBcvpyJPItx+ZwuHlLYhMXHOnB2asmUrnwRHwqwKZ9xGxP/bbDylaUdtyfqj
+P/+6Pun/92vfX/Jv37Hf/clljVxWEjsPlAWpYxm0hhEnMCQx3CG1qIeEkZVhzNvDoHmKOSZeAEK
Fbcv1mh9RWBJr4CnR6hmmbuh8Z7ANtmPmhLAnYUd2Xf4KmvAZtqZULQook31+iSNAUFwZuzad6iF
45DeceXtWWLJLs3sSXovnq4j5VUd3bZBac9ig6OUSSUyh82odmP1yTni/9MK0O/wsfg9cButDT8/
iQ56BP/+sGZOfiVY5kBh2lun6fa25YEd1H9EqdmvRZtRUI6oSHrKKmm6bKF6qqzAisMhBv0M5TV0
gnIyP2sjvM1QQfYuR/h1iK3140+jdvRzmHTAMxmCOrSs5zNpriy+Uv1oohlSiz4MOIoMR26MdUfp
hNprX/wRyiueRv2j0+ffiKtxsIjwJWoIQ2bmvDdVV5+qLANcNOGrWVrD8lu5z2oKAcKRk/04VV/L
nF7Yu/AYFOoVPzS69MJSMMv8nu3CVnIiIiPpUlup949FSL+59oiLCOCPYb+M0LU5pSd8hQAtZCS/
FAIF/MBk2sEZKw5GK59LLTa51cY5oOuuA9Y8XImBfMh+JD7DxkGs5eFjAUOnqi3Elig6y7g398my
ALA1G/s09FQ3W5V8zjW9Z8/LiW4qpm6Vi6bAnWa5I898n/dQqxrINH7YOyOD4a/G5sbtGv7ASpna
qZpShKyHCAW2cQG0VXAXmFVvWDR7yjt50ARJAY1xrrySZGrxAMvyKSa9y3jdGIJ2hXBq+uSCGqPS
SM7EvZVdWkdClNjfkVNJze8zVkH+dWjpRTHvvVawoNCXCxA/P89eReVaMR4sQRPrUNUZ84OOwsAW
r4RX8V7oUWFAtVveOCgCtKIJKvLG+FCHLQ26GZ7vCb7K+v3r7dV0XCSUSdwzLUfJnB1O3sWbm2U3
ezJv6YjvLX4lrZidpaAoizJYSEyJ/din7HcM5KfvP8izwYbwPWkjknPsaLsOzWCIW+eAb2Pe5Ata
rOfqEW4+GZ46zdgXkzcemniAtjtDtbHFzNDKYKpOc3Jib8z8Pi3TU1X0/L10TIt540au42t2eHIb
jQuH/TAeV07/mbdjk/fRxpwF11oAio4H+lPZvuXw3dLkIm39rZvs0je98Ieq9TszdagidEnR5O9T
O+BpBLvjjuGHGcYhU+y0fxrMeCMWEZ/6uOBUw8jMMi0sz/k32eRdb2jPdMHd+E0yf8ALmZn4o0cN
tIVtwzTkgwUw9lTZzW9BDrmNs/Sxx8iwEY3jp2O+H2E6PZYxk61+yV9d6XpQC9mvc3ygso1S+NmW
6bXI0oPQwrUD2IrJBTke6E7ofV6B6jJad9XkaQcy3UwcWyKkBB3weMeQn3WOMz8cI8/uyoXqgn47
N+7jhJQTMXGsMXXsCLc+5OspanSrCmUK34Jk8sDckXRoPj5Lamg3eZ+6xL+YOlS19zMlfYCbqy+3
usznk7Fefp2NVO8p3vaoXJTPePkcG4Dyogx1S7Aj9UP2GSRf1X0cOcyt6vQtrWtzA8IRCizjV/gE
dDzw3I4WVj/yrOSoiHFG+IBB8Y9I4UApPNeH8OBxpLFhh+CZYbYzfgxeMp3MHqDq94tXUwk0GugG
ddJeSn0YwCk799LEFJQ3VAwt6SnsDMEYoX4YdJvOGQYa3y99jUHFFhokZBm+TtnkbMgd1OA4k35r
DtNXISrXlx5W56aH8HqgHX59gmRdAKP5uSzYKJKcGDcDgvWJxG1/staXpRqQCDsmi/2Ks9ON5HWB
9cEcYeCp5hj92aDhZCnaLyPJwHStvwcHAAerdU0jTPiHUh+AIon1akGShOPMQLsxmXkO7UXib/qo
ayZ4NUazEsh0u06wAc2ttPDsC7tUfBxkLa6Dwv3u9lALokR7xa9YLGFyw2Tc+RNNEpwuMgoJlaN4
ak7MAQSJ11qWfYAct6Kp/szo9ZwkrLOjEoBYK66oXPT2t6y3dOvaQ+Rbo85TxXwfewbFQmDGskeZ
XDOruUM/z/c4Mkr2Zf2FGoBj65XVY+jaP2mDeYqsePnQqursueP0uzAJRcOCWuIPEH8VRDg7YYJT
406WqQqY2r0awJnSxR53Q4qCPxMZWGKGqJ5RJ+9G732Yo91+zeoN7B04ZnGLOsvhtDTagVWaf0IX
M2paRQBqW5luw8HgbFhi2DLJogR6HFENnIS/s8XCR92BE5qxAUbVUl5mF4toqy/ek7tawL2qlZ9k
abta3TphPzpN0gP8i7KjknIni+YFjYrBVb6mBQq4Z9P8w05v1pTEz2WrI6MndpAw1OfOYGVzm/SH
kbfR2YaIeNd1Zr9jl10f7QhTSVZVTxUeuToUCn+xEhxnG1jMuPY9c/gnVk/ovn2m5f6UsrPd2OWj
M/dgG/Vl28zgZdNED/EKYOyamzoiAaMTiuJzdGK3PkYSDdaYf3sAfCH67SuYln+MJj7KFss3h3dn
l4y8UR5o8mtP1PTIUtjvLRwWT2S+OOeSafptRwd90aiBZYcbuNHSn6PYJjHT67cWYv5tahkruo4D
cbiCzjs2l+/GkN7p431mxEjAyG0X6YiHDrs09mVVXqImY7qaIqYOYCFZ03v9QxlLsksyinHcdUzx
/VJwJjxlb2Pc1ZcyS2u4MwkVmgSpN//8FCF/rzprpvgkvczWMt5kF7/HMxkv6GgmC6rxmErquExv
wE/VJPWW0r01JuJBf4s7Hzqky3o3ZWTPQSBmJPaPnaveiWhnd5G9vuc1yo2V6dZdk2kvdg8HDB2g
3HbxH9111kfk/Mo4aOCMuuCHtHBL24yDe/LdfDy4HFWdYXLNl5OK7fB+wA9g5iMFgnN2k0+jk2Eh
AnxB00aPQcIDi9aW+tqIAftDK9gSGxZaUk1opmIxPmhFKbcyhKr3X3KOt3+Sgf+L8N6tSspOURb3
d6CZwKBNntEgNmi4hAf/am3r4xAEOmCdA6XxhHgWZVyGTpwSEPMPvF27Hm3qlFlm2W3QbbYOqAme
4kz+l5JQClspzOz5nOQ4WtLXYQWnVis4NckS7YB9pSh86RTwb2rz/0ShzDymu7R1c0it6uBMSQq+
LmHvnOXOc5d7iuxHr5/NDB9+pRsCIUEsW/Sk+GDU4cc3S0l5TXo0evNaw8S+/OtFFqWiorV/jvSG
uRY9AvWAA07MrgNMs1f1thb6Y+964f/wNlp/x4N5G6WpM++yXGnyVv4VbwYgozNj6CJgaO5XPUT6
R9+mg5+ZqYTnrTkoHEPyvrzXMwSlhSx0gIxvPuJ2BF2Q59Wxt3LzkfmrurrUe+BZIMBiFcRfELuf
uHEJ4/Tus5iVdsw8YH1IcrcpS52A915tK8f5BdtMnTAHxw8GMUQsF/Fn3uZ4iqaloC1mKgOgCAin
Vuz62D/De1fvj5IeqzOW0FtnkNOzVHPsmDuzP1P6q7SYn//ny838O7zOGwSiiy2g4RCTdf/uiCvN
PqxifAGH3giDCXb41gnVvh4rvt3UmNlK2ikswaY7DwIrazzsUq6B/WgCrEUevg9X/mPMhMKdgZt/
B9hSu2sOdgRComDe6H/ZdRFd5baZlvmlmJL7SRRwYjK8jFpYfICVG5600Trj4fnP3xt/77+Hb/nm
nPU/7MLUQf6/4dtyJsVaDgu2dyfPj9hLkU93Y2Umn3GtiEBGFcwqiw+C6ZW1g3A6bWqNimv4jjy7
KjbBbV4fLHqEt6Vk2Mr8FMzb3IuX1rPpb2gLpG4uq41aYHwhXalrZLr5f/lRZsdg5Mzufu6putGM
rPs1sEQ6Yi7fHBgROyj/60iCVK5+v1RAaKNIuB9hXRwLi2lcOYlX0aUfiTEkL+xu+n1OAuZgAfd8
zDGCb/AiYcQcIWkukfaG6uM8EZXINjTPU1zEmcOvKg8sL3OTwwwVHVQid45+NuJbK2F7N5Eu6U9S
J6zlvT/ClL+rPZBtHGZZEEKylG06hcDAy7dBOcPvgWFXaHX0r88zHnesoIb92A34GDLXbqjbgYlb
o+Xv62IC2cWBGpw5QdKiwc7n9oPz3kzVVW8X+zdL6wH1Mzw7UB95YFNv3/WwD9LQgp2v2849MTsS
F1pxIHQJSZuQYRrveG63u0UjojLu1FKrD2JvGMfVkXuX/O7odXdGSsrFGngcjW39XrqOt6EU5QUv
lnVKY7s4dGY77+0OK+aQGlT2VZ25zdlmxGGlf/znq9D895XIdl3ddk1oBcLV/77DGPAkGuiR/OAh
mB4E1mUTafPiDm/5YNySlWZmRa2zRUw0zjkgMiQ/gLJY6Dnxy7GjfoqZYyKMn4WNzku1U7R3BXNy
MdtMeueZ6j7iHYYiKdCvrvqlkxu3UwXwHzRI6mW2ZuWh34fxB8Y2TBuoo75VLBfR8ZW5HO0D3PD/
4eZb4/V/Bd9xU5B6gy7hmrrQ/yqf1OxGW3rDjQ+LW12TbDauxpxEvpNryT34wHNRGpTXROVzBS1x
Yw2if+ZEc9XGngNmq/qbsshYDq7B9MeOLlqYO6tYaWKTIbNcD7i/o2LAObgaIZfph076b2NqJACj
NH3hJqoDj5lY1qp7x4xPRmUfkKOzXT7R5t26jR3kRmHvGnuvmH8FC+Os/+Et0J1//+ghEli255D3
QH38m1HhDqImEdzEh8Goh+ucR/LStybzMuPdcbvuYQE1eGqi5Jdr4d2wkvptTMKgdaNp57gCQa7w
6o88u3aD/pTPGS7mwjCfCzeyNg1cRslD5Gw37fDmJR8hNoXbMA4/m0mIg9HM5Nw0S7yaKUU5ncOd
plLyKnN17cwQ+z5j7LjKX0sGb9clad+0qEv8JMzSExzR/slzqT8q6+ceRShoCjghfV/dcpD315YR
8t0UzZ9SqAGbabFT9Yw73HZeFbDmaweA7Mp6+U5FjggcQ+cy7ZLuEf+QCRtR3RtNb3M0LIiHjNql
J1UEVMiieWxc6qtiVBN0s3H59pawZh9VzpF/EPCY7blZHmtbf5R9XZ37pn00zZVdgyHqseAwWHsL
jmP8kntmrWetqsmcdGWyl71NmmL53+yd2XIjx5Zlf6V/IK7F7BFtbfWAeSBAEIkEmfkSRjKTMc+z
f30vp666pCyVZP1e1+ymmKJIgIwI9+Pn7L22BxjWP3Z6zahg1GOWPO/JMfp0q7mdrpC09nrUEKRi
UwwrGwW6qLwH02k1REvIXyakZRv6Hz8EfMQ1bup0gQWsALaTBRciOh7pOGTbZABqVXkoidsiJEaJ
4/taN3IyuDyB+M7Q0k1spsVFj/sdklPkezHn8kDS7HaMMF3IaEyOaLrbhavRNHciL1gbtWFu7S5l
KbhTXFH/gTUizwvjc/vmGIR5ArhByiWHb7qw2q2MEKHgjKT26zE4VuCb6Z5wboC/+0HE1QXd5slA
svU45jRHbRymxJNh+ODYdWmy3l+7wrHWE3TddQzolNF6gRZQoLaYY/2Gz7x8yqIpXo4uXxkFLrW6
9O4oxRaW4NyHwtR9yPuZAU8VaF//fkGFlvpflxZhCts1PNuwXf/XzN3I0GgMDUKDu07DWpkIHzNB
SgGKbnMxS/vHwCH6WlRJsJqNNluTFwDmMTK+D4UIoSfQuNMAM59K358urWZGewLdp2VO9BVxzvGu
AVmwGWDm7izLfe4KIP3VnJ+c0gEaO2tI9+qhXVhR1p19QM6+45Uc8C5ghKOLGvc9UZDirTBMsY4L
VL8Bw3kQosnWG7puAcWOrwtpp0yiyNiFrBRGLOKHwRn7FeQa5+TA+lpEpWEwGS5fGZvTqfbKUw8x
C3U/92PsGOJsZh2ZpG7cbqKxSUiKwbqdz91zPpriMqbx2sJtpnx6mzw65FrfvkO728cEMiG0vJjm
G+2LYaeVTMtL+NIUEWdBhctOMo474CHoT1xQ2yzI63HgVULTdZhLBXJnueGlKxIkNxzBGM3Ne7gX
5KooH7wjjpZLWy8DTrvL6diQDzL6d2y0p3SuoVPYT4VEc0XhbR0ix8cO2BFcgn0ezF7oW2sbG/ZC
Qg97TAtKc4RJD+gwl4ZWKYZdfmgylDEj1qSjW4T6Bhm7ErUpJQTiavQuzi3BeUPnC1rcEKDFTNJS
7nwvrc8xehAJtmJth5jxUEkmYZK/+ynCAD8xyZ8JzKNJzMbq8479H8zPP2F+aDdw7vrvMT/XqPzx
83+xgL8WP/4E+fntC3+H/Bj/orSH5WO5PmZxxJT/D/IjjH+RbW4zpvk9Bv73rHfzX3wFlazaef8d
A/971jvfzv6N7UN23/8P3oc995eVCAaVZ+m2xXvgfVm/1nY1EO8m9/1yhy65AOsZfZ+VxvA2ezjS
9aC8wOftlDQKHz8JmYvRxxdWEuELcNDY9OCeEzLg8wvhnzePdKvYdF4gQVDIxA9em6RIfujBp69g
Sk6iJINIsxeYsqO83LcKuBc/1YU4j4lfLZ1x2g5kfPr+0GGx9jzmVxIil+shYHrqRiJKZJSuZDly
FA3CXZhn50wfUKl6JWw5C65lDfiAHpB+7+VJNJ6NbKPXl5g5D6lF4JaWMBDULdrUhvPRIYootO9k
kkF8RKGs0Qz2i44DBQhjBuPwFGNgvcokV5g4dma4OF4rzlU2pAtzMi4orHadLX4MGJAaH1Q2TUSS
club3MActAj6fROxL4nuddPfOk7CTCpXvsh/jvN81QBh4tD8OdMLszoErJw9yDFdiFj7IjhYLSBN
nlLQJBjOVSaDtiqK4WnUs1PcZaeyYOoP2Z2m0squ9b02zpe4EWct1smYksfS1y9+oAM3cZARzJeg
xn5obprcuDdau3HSZt1CMI3d7NR08YeB29jX4me8CtfY629m5Lz0abjOD23QrkXp4WojKHdinU+T
V8ORx3nkx0wxfxjDNdIDjKt7P+0QYvUb20xP/SwvdjIfE3dkPkXYio+FCCfUIJNTjAPBMeJTRdYa
tFgx9JvOBqJaip2ZjWwn6cEgwnSksVkKTltzuxHafFF5RN38rGcMC307+rBy7oOQjCGKJyafDDdJ
HRsLqPxJjqIZJDYSMiZZvDI2MFKtJsTIXUU9Zb2AdH0NnewhHIElGJcqcnZVFx0S9lXDDA+4EU/q
CpMVd+9bYh5k+man2YcTUnx0KDv4NVaaxNzGTW3Lm1Fv8Vy9k0ARLQzcrfq0nQvI4XioswL7Qdov
kfFe/QLZVVOOR0IigkVII661/MNkjJdJurt+RnRgYfd0zqV0QHnwG6ymoxHZO4gdKMeyDy9k90UW
r+YwG91OT5Yj7+qelBA7dGR8thMfAmd69ypYQN6aScXNpbIcK/sFxz01I9pNQrcbmsmfrzH3qWI/
XoCoY9qiFdjX4QfeYmiyxbQNp+wV1yHCinZN7XaIREHwAOdS7r9uvgyUCLEevzh98tFgpJitDjoK
8Jo5w6uaHiye83yOdwHxpHjz7pNETsqhZ0rkBRMbPvNuUyfcq1rzJS2x1E7bph6udtbfGi0/DWo5
8N6mSN592V9HhE/hdDW5JJQTr+3wzZ+7QzfKu6jlXV3BXp/Jp0tPdpS/ql+Muh+NcLyKGBNFKSnt
SbVHWj2M5kL9SOAoVhNltYU/wzG5NFCELmOr07gat8y/TaxLodXw/ZqVz8+TEmXFVo1rxHlpp3bt
S2cX294bzQkZsSYEdv+l5/im7u00nY7qveG9gCIzdLeY8iyRYDuT4pQgHFj0kTy6yBhkwLPe5/0m
b7MP3HjrOH6BEL/mZHQzjW6jbiafBIc6Nu9BF0J4v3f8pqxBvEwVBoFUl3fd3rea/4Xu54ZO+kFL
mk3JgIA270U0pGk40w3d/4qocXoaF62f7yIZt0xwWGXK+NWj78Ih/4kwcOdsN/p7RKhNHISrAYj8
0kI5a4np3XeCr4VDLIuTfHTFfDR7mjLczBpkpG4+4KQ+M0mutEswlg8qQNodCYkyu10t00PmuWfb
GW6y1i8VZ79JfejsHEserTc3SZ907KhdY+1qMzvlNe8dKTZqCW4JftNuhmfpe2s1jz3jNb/qbrCa
FBQRuNR0lDwI6v9aHJNld9BIGWfTEOAyjWPt9O9tMF0m7s3G7m81ICpiGJEURnLdCGenFiv89t1C
GhjqOuKDDDHc1IKNLG0Vlsmjz87WJfJORO1rV9dfzQBVxHSzAsq92J7ezehnG4PWmdyzeiTVmkDo
2Rkty0Y9RK3JM4bSOl4OoffS90T6GgU7jW+/cIjEhqszF9a7K6fws8lCtUgHQlmT147XyApWNx+m
CGORxWi5PGr5a4IcudGihyaCLZ6eclOcP584UugwRYYMIuzvuG3PRhHAwdSixyGmtnYZKy+i2fqK
pALifGUmh0nDO2ziyMvwvjONxcWd1K+z3w07xjHvzFhDongdOjEBsR89NnNzdA8JS+xDGs0Z56pZ
h0yBPQ0PBtsd4GtJhtyAcz6CK5L16Us+TQC3gNHNZQ4npP1uaaA1rcDriDogcikoRlLcE0wny8Ih
sxDxuARzc5vGaDgYKn7o0+nz+dHnv5sldtwx7/a9cJ+YhpsbSXYKEDTA658fff6h2c2//2pb6m2T
/5e3B9/rVZOQJABfhM8DULPVYHUPgoHFAZ4x5HOSAQHDRYpu0kjj8PnHONfGIU/sbhNI59lAKoti
IzgEZEaTmfgcxSbW4C4YD55fhft8SJd9hj1g1uO7IYxoP3MK8SLJEtLrO1QzG8PT1rIgXkOm68LW
1iMtcfYAfBsvXvuBY2+TTtl6ZjaYzN0KpqCosTjzbzqTqPZopCcN3bzutfZYzSWiMPVHjx3oyJuT
NKvas4iaaUNRhBYDjTIZZ5tMiy5FaZe0B+y7h4jceZWOv4vYBdZ15L0yKaK/TSf2EBf9dyJwlgUY
foT/OFwTQQyhC74FpuodGUeHnBO1Z64xsG8cUlk6nKBhwY2Na/Y909LDUDhnzwbbFA0MJ+EalGSg
MUSPFpLHPGlYPHgEaENfc19ew2Ze8rCt54BCxyYLJtPz7lFP1kxwfIPZtfcZYFOjM0vFi9Dcs5OP
N7OZb6ldnjM3APMAbdiJX2N7p430I0h3+0NR/xczrb+A9Pqm8D2XsRaNA/FrHyxOMJwlY1oitUw/
UNYR3X0rxHgLvOncREupAfKijppEvf6HV/51vKEYscT96pZDspfBdJMC/g/4TZ8cqQIXMclZoXGZ
IfMtVBM8W7k4EzIKnThB8AzPmOiHsyqV/uHl1ZTptxnf/gezPZuXhxdIY4fWr+mD2/3zy49CIPkI
qhJxOUU8aw1ch41WV1tfv6bocV0rfm3LfTc9xSQVNTarGoVtlMzbf3gjv3ZjP9+IZwqXos1X//zz
GyE+yKfJT0qduvjONFwdKpMMZJrQH+eKwiDrrgLFvIfKpTegsmc9Xsd6XRjsPhkFq48murBppTz/
/TsTv/ZIP9+ZT69YNckNJp9/fmcVaZUSREWx83uOUHDKrch60loSaaeRgBTIz0x9+7fP27tqqc8z
ePijcQvbS+kkr7o/vVsRC8Bneeg58hJuTVd7rjJ579i6rGReujNlCLUdbQliZibyJJwX1x+3aeLs
Ih4AVaXrZON5Gc2IKDlg87tgQNg1XAuQVqusrJdRNFzRwiLgfsk8fVOz+QVev8Vmvm289lrP4y5D
OAn/iBoWtd0QbAq3IRy5XddWs4aTRntsfgfQ9OxO9tmfrSXq+IuHZI9hz0ft93z7BCAu+liqRNMm
lE1w1ywyaGM0U9iqyomxzjjcooZE3b+/Cn91e9iGbtKiNtAYfw7S/vCYmFmMNsy0wXWZLah2/QKB
45CTaasq6+ludM3+71/Q+C9jEXXdbcNyPeF4Ns/IL9fdR9LC2ZQnM3ShrWbJF9ynbmLdk3K8tmx8
KNvT13liUZMacTv9cOO4e6jt/GBR12eDszdAyLfFnix5wK1X3++Xk1k8WkLdDMqiAXvrYuH9Z871
2JrHuPMQBhSgK3q2jrF4kKyHPaWY+r6jV23o0jmDuwPJdlKngow7wYcICMuFzCV9OQt5HzhV5SQN
+YT3zvl3t4Xi3Y9bzvfgFLJTEQ/QQt+8CGm5gZ3Hd5lCTAhtTcz48Wy662n0nH1iONrKriAr0vEy
K6SNyD0aLzgF0MMXnPXfDcDrOpWUCb4JGfZjkU73UQS3OCa1mSMYFbj1YhJOz4EIdrf1reE4iofr
VRWtXYUj3snOOTKdpp/fB5NyrIg5skfXutnTOUYRvx/4HYcOvCo9h7pmv6gByQhIyJ4fJi350Mxq
R+TVygv7zVxlryhtDsIkfuEyVRZUN2c3s2oPKqtwMC7quEfFcpzXGo+rI347J5Xuzuwlyy5DjuIJ
7/9Z/RzaSP3mgh20Sngu/UoYw3H09PfAs5mA0yb4+zvt12bx530mPASQxKiT0/bLEixBwdU2oCqE
M7TfOdJNXHbjLoLqWf3IhVvtin9Ybf9q1SczhM0WPbnv/Ko9aBh0iYx8y52TciBrOZiW/7yl/sUj
K1yDUYr60zc99Sb+8MjGUZ12ma4DPPLQvIwOol4zk7dmSrc1Jg9BK+gp1eurhD02E4AzGfoRq9WH
qrIbXx4RPK5jC6Sag3/QpB2hmeeUY89g2i+ChZDeNLNSvobI7TZJ3jyXl6mH9MRwHJM9ynoW4jSf
7n1o3gd4LwvQGeifwQ7SK28ZuU6iv1pc/z5IX03CQbuO1ANkK+pcJix5j3z7nFb2brIoyVEjOeIq
x2nncNBRb9KhDqldhsCWeytpWriolLzqa0WHwfPxXk0XxBwnEt1uhnBewnw6em5yIvD+FBFdQsIM
5j333EFt0SXEAad54PY4SqQIAa2Pln6BiYxjQXcPZ1f5bDCHWgRRse4nSi/djD8ctgtt5kwSp6dh
Sg+m6S8yriRp1jvVV1AvpzcsNEPivBRufyNpYJ3W4kVnYqAOJUpEpPFeAkIp1Apuc177+5ubOSqX
+ZcKg1uMGQinIp108l/GrIVZdVNJkuLOyNg+0W8syzppyFHm3NQwQ8EkpR/LTOuWRsQ10qZ4O7bV
Ppq0L7A6MmY/w7nhmDdwNOxt99zb3qHt7k4pl2Rg7NTRbRig0UzXSAsfWs98QFf0zQcVVBUdLTn9
nMDQnr30NUHxyJbFr3Qs+j2UrQ0Uho/CgYmEuD6paQEMPPlUo6qoAON47QPnrFbVWg7vJVNZTW+P
MUhNwcqfs5gJqzzZxA5Vs3fQmA9WYtoaNBfo3pEkcvW94Wr0mCadaZOX39UhVTC+bDSc2LLbVDRH
CP3a5g7VDv0Xt5rudaRfOOBNo71E/EVeCueSdFiBgaQGd86AjkIDdWnTMk4c32d8oqoIclrVsrBe
fAXaVo41zAF9Od5dh5+YyEd4kcFTRYuu895SR7tSu3erv7/Qf7GKUbip/2EUp7P9y2UeQ8LHunEo
dqNHTrEamFeCvuY4btVNbnXAHNxDAFD071/WdKz/en95lM/s0IZhKmD+n5eZ2rbw19h9sesi5w7J
/qT2OYAbQ9avR52LkeWnYOxWqn+WEmceWPauoeCpZhovdDhRHu6sFl6xNFcFuAlVZKe0NRvdQJXJ
9XTfXBopdtksVL3k0SgVEILpbhSp9zL47Wask4NaMsYYToW2bQd3CyZFjJyHMp8qLJ/fw8A9R6a1
smnuJTPAgio7Yb66q3U34aZLSCALcX80ubMGzYKT7TRDIMNXcw0peqgnylq+M/lZiYKrmdgP7qgk
bumpsDiPE6c9ZYDFBOuGeoZDK31VP7Ml9bs09HsiiWLpuS7pmyYy9I8c+/jaNMa3LZq1ifQXh+VB
FTpi0o8dt33LyVUhMursDF/ec4IX+oE8sYP3ojoU4aBjhonYbu1zJfMP1Q7xhumxoDL/Udb+FhbS
yehKgts/mizZdGN+cm2qjlnK91wnlEelIQIlL5ZaPJ1lx1OpyjoUjq8SHxizvseQuS2rH/SHqDYW
UOU2LcfdJM0Os24vIk8/VZi/Qe0CPEpf+1mcVdfaoF+nuk1zHW602V6rJhxnr3f1Q6OWvZmpcam1
+KBjbW2S/qp2+Jhng2SWcxjMF/X3ypyPAP1i2kVNH58K2snD5J6iFlliJFFipxCWA4TIXWbv1Oqr
Omsl50W7Gx4NIMbqEDv3N28e340y+SJpzhi9/kU7qFW3p0muB8mJHOwtkaevdpycjKLnsBm92jbv
SnNYoem+5giE5gDXXYou2HFeVKcNveKm4ektdAf5Ah14QhaJcrxWUJwZXqqCycjmO2m2L0SBrvEO
rY1Uvg8RWx3VxFDk8NqSA3aqg4aH28Q3G4pD7IU4MulpdhntxXpN5h/V7QFnw/HzhmfoocrImG14
Gvl9snrZdAXsAps7uyDkyLOfYZF3wBPk415tPoXdcYJ00LESNhC+6xp9fXXDqe5rwqZaTZwd2ppu
DTgUAdtp0YrhnkkmPIA01kPN4i+H7VDTdWY5Vn1CWQU//375MCzxV8uHcBxfdxACWfovVX42W0lt
2iiuWjG/Fy2/SDnureArfS4aHj3eXnUY9fr8gTYmMxpUpzxIqvesbqw28l2ASJwBOp8WcTnCWk6d
z2X78xsI861OKHCb+KP05/fEwyPmTGc27y+fPm3XCxfZmDYP9IPGdfuUauaw0BFLTbFmHuyBPado
NKJgALb5Uz/vLEVatPr+kiNK2SIOx/pUUTJ7Ekpc/GKoLpIreUwmN282hlm/Vg24yTCp9AUOwltT
0gvtSnqbulWNCwLMmJu5UQ8CqNyOWJB9utxJN98xPmLP+dAbC9YqD7haXwi435dJAhJLX6pV3bW7
49pkcVJrzpdQ0896TSZfE73qHlXIMN4tHRtuYu+6SjnAsCs1a7WHZ/jUAmy/pdut6pFST+27fXby
uSPV89cK/4thfRmYa2SJflHfTZVJIUkO44i45FFrBIAkDsDcFSkUXfVNfPr9De1l1RnQGCek5nRQ
Jw27HW5Gir6onN/nnDdA3z6fi5jm02bXVFRBZX/VH2IF7iQFZDuQSucWYDvq9iPr+hvWpot6oDvx
e+n/P3P3f5q7ox1nn/7v5+6PUVz+ad7+2xf8e97u6f+CuuHTsSKEwSACh5rzP0N1iCww+azrqLLA
oFz4feJu/AtCn4nYFrk9/1CVxL8n7pb3L0xEOnIdy3Rp23LW/4//8z797/Bn+e/uYfvL3/+okLd/
LUkERZBnOvQRaWaBVfrl5BOMJENj/nD2BXA04dnzY+BPVCQO9rQ8dN6sHguL9+YNxrXySXXIGD+t
UMK/1D5tZ8e2h2U3hsG6sYd9HQILavi8byVyk3rDJSsR+xvjFBxKzAe7ApSy4zdPFVFTqA69YmGM
BKDIAJO8hb0whLi7l8m57Mx0OWcgxBz9W5oCRBGFhzL3VpTbbJbRLmc0ukTNfzDa3vyHNqf5F78S
U+d3zm/FtFwOhH+u0kBdNoEx+vZeagIqsUkPPsy0M5hq2gIUTW5hAtVrK4R/0oIjh3Rfpt81FI0r
+PEr4FeSRQRlUO8X/DThg1/pgE8Tf2ESDEDpgfQm9N0XdPvVP3WCuHy/bhKqR4qSy3F1QZP4U0r6
h6NsEJmEhPRgxIMweMlrwt0rC/f75MJ96nzcLNJ4LMbnIibUYK5qXzX1SWRsvOcyUZt8E3KECzNg
giOYBVECQxjnHSUY85UEIYJwVibgz0VewxysBBwA9onSC+EXo15onexoZbBhqPO2himfYqNmX9Ca
nzk4lwVxKMc6i1GRldNxHsJn25QMX6EDRZP3Yg7hV1F1NqQCY69LEpkg+Rppgp/eu4RR6WA76fsN
oquv8gHcr9xpg7nPtQBUryexXAIxt+FbWzByMagudWm/NUDnF5ELHbk49LVnM/YN5HKMHj2NzmyL
ZnBhuIO/cLsfZhThfffIQ06CeR9mdBsjZLWZ7T7X48R/16JcKLEXu9q9YnyyHEztnaMh6jLRObhh
+p0wxbzEkY9JPUB4hX3koR65W5ghsZnqYo8p/laYmLWaiSSqjm+ilSFmxt5+Qi1G7Q0M0hyHrUiA
KgEYf03n2zQAyUkn+9WL9oZHpQ4U4kICE6Qg5peyoeJP8/aY5t4mzJJvUoI1DzKsNbTAF62NqzXO
21NtSwb1EYoTh9mvKKhd05mEAUp7LND1qh+al8ppuJZjXC3rfprWdWn2C9tbdU10ZDpCAGpH3hUw
pGwJdsd6xHNXLw3IgYHxEM51T0nwxYMzoqCSdPW8RS4Nk87hdMhF9xY0HQJM/ESdtDcRSWWam6MT
xFKyCvShIOVUPoUe9owZ0kE+fG2GuV5mdXGvZvs7FKI3kZE3bfcvwkO9OnTFjzaJn0wGxAtGmo9N
iuw07odnwi6+SWdJ6js5XBgpmIjIdQiPzbGDYyVxrE46XZlY0Y7MU63LBsWeuY3ngGZxA4GuMtCE
VwTQ6NDpUPx7MNhtQnYistWjcJFSN89Dv43M7iEqm22HWs6bxn2bNu/CfMKUdej9/GuLUH8d6tOr
ZjDX6ntkP8laqa1Lb+QPOS8m+j5wP2qs1eJ7xFxtpUX93smLCg19tGQG8+yl4pZhUbI1+ZBUkY5N
G1xIlIQ6Nau77HOYR3F5Tdz2FW7otyijdRpmG4cnidDG/nvnIblpeTnhjuTP7FrDIPoFytVCh42C
U4iF1b3JEtm8yN5wA37AK/re4JktbOtVa6NqaXYs6KIF+zv5l3hwXhKup5GA/AjiY1oT09HUX/HZ
HOohvFC8vkPIqRaF/WrPI8B1+rXAza8ePrfE10CGhQnxu841s5t1ZxN1Rj8uWnDmZHKVD1tSQX4W
PHkLD1DaYrCzr2SEbLCXAsN1wZs4OkIoU3LAtaYAlRO8mlaUVwG320gJYpJdlrBqIJatMuuR4CWM
RaQk58PTLDxm8elT4s5n39J2lfBXRgUPYaaBu4YeznINY3psz3Oc0hMOS9oapblvg36fNFG7yII3
08kfoIl/Qe4BQ3uevlaZayKbQLkRjPrlt9dNO7kK3HLTDejCODJlqVip53tuS+JMeJSaPN4HxJNb
ib42OGBLO/xG6vy8kMP0kzmaYsUDUNMs0jeNS1AZT+oTiS9e0pGm++S/mV1wDd1s1Y6NtYiDdml5
3ndgmQ+hRzbXXrS+8gUOL3I/60Sq1gYVMkyvMpPTOvZRZ9d9uxg1PVnoYMhKk9JduA2BB5FTb3o3
ugUjkLwk7vcmvVLE3FicWyME9D4+6n6zLzrj2XLWdtJkq1SIsyvK59BvlB/+paPVv/CkjWv0VRcF
encE7jLGqUF2wbrowUAlWExE0dKL6gHm40O4tc1QodiOluMsk/3I9HMp2N6WBORBUbPuVgz7OeO0
OhXmuOFs9JhVzT2IposrgLeHhbgbYMqStP0RxbQecX/+sGjhlR3K/oIPYFYp5vGApI9PzX59rWyk
sL7HHughI46s7+YULmSVEXPXhKvIl7QbbWxUE3wdOgEwulOpwcsaPiarf3JjfzmF+ZsLkOAwNQka
X9yiPoApmMiT0rwM1cacnccQSy/pczmQsP42aeW4CPWZ9YW9Zzb4mVPjPcd0gBABR0+K/UhYzrd0
gv0PCei10oLnJupPVgB+iUgNBv2ACy3bjReBfsoFNDbTdNCyNTPZEegXfH+2T5UJ0Hb2viTOtNI8
8ZJjuEXXw9nqe1LFr3MOPdZ1rFeHQiTpIg7xZodkiH5PFSPMSRtxZviMbrjnVqw69yIJkoEpHrpL
9L6QedJdFHfNxY6JqtVRYgoajQuvsjq4nDquT5wWJxf7/xEj3w/p6TdENnLBzwDxgRtea9uGnjrw
TL1cEWZFprlb/ozxdywyksMWswUKd062oeHjfK+VyhuXhefcSD4LITDuBZF+9J/EhY4LF9sef8gY
KmJtzltzNr9GNMBh/WPj5FC57IW4jS47aOgdzG7AMbew8R67pUNeMZl+HutWILvXzCXYxOGWOG2A
AZ7GoH+Wnq38TDmNXxOwpv1FCbNFl3bf1K+uC9BKq+sx0u8I6/6H1HiI80h/GQVeA43zNybB59DI
v+REInKjY4EtjRfRmNVG2PGCUJsfQzGQwUC1DaqiXEw+fsVMuyAT/w6eXC4lDfUxKL4yaoOLSNrY
oq7LuweBAA/aOXLrfT+7V80cH5MK4Gac3ig/D1o/3YIIOIVj9yxNhIsY/qLlq8iLd75+/nRsj0ti
LBZ5httEvazlQnJK/S9e4v5sk4l7fhL3SsRPAz+h0qgBgth5wdlFBk83hjdOtEREwl5A4kQHkgEC
ip9d+uFNDmCUwrRvt03LbN611m41iqUDsa/LZ8GA3iV3fMyfrNItDyz1xmyu66L6OnbzN1mL/tDj
Fpg0e6KvPJt44uYSViEcQLJRD1OJds+OyWXTVK/Th91UuTbNTgk3qsqZivjjJaN1vtZKAHd1QQ5R
ZVoQRKJ43eQqFG+oHlI7uxnk2WwSkxMMDmCc6YlxHPOJ0HtQzWR1fTU1ZFiTFmeryPZuhKa4oARa
LmOPxTrVv4BLLYq4WAdOQgc75PHHY09d0u/8wv8Zh02wLsguWyKplwuSbOKH2aRxm7YYsHkOka1A
PJ8wQF6LYmIjDBEg56m2TX1Q0lVhK/Ro3y4JX1lk7X4KMVlqWQt+v7FWlUcS0IREaa1XCRdx1Pe1
0I4ZnS5CQzQJftNeuVmQ43KCjx6JFLsKXa8hUtnIJp1fh8dDq5EKu9KFPhBEKIhjBc+15jhfla1D
9TQ21YG4LbDQHmja//zr50fG7EJJBXH++clRS/HWF0W9+vzkb19gXbJGTlRG+h+/xefnZl0O6G21
S93bUHtG3V/Ntc7ebm2jUCq4uzBIWmEyd4iqMlGjH0TT6ob5/MNUb+jzG33+tZrMS4H3dVMreMU0
NCJdfH6Y6gHni6Bahp73bXKc/FBEVoDCC/eNgDBLUIixz9GwIb0U9RYfsb3HGG4vOMCFB7aPL4rp
2idzcLPRN5ef3159m8+PPl8iNDxe7fN7Y8PHpmmTU06oDDJWLa2JC4VEsTBynetVjw9ErguiBsc1
oWLNoiJpYQ80Rz8Gfk97LfLkGbY5JybLqbaEOOy82JZHbhnYSJoRPZIaatAqFoJ1oC3WCqC3BLWd
nKMgzBiImw1RWz4Ty0B+GbEcLSc4IlcitCGfJz38ayenmgPXSYYEcm/bLVEhMw56ckzC08yc6JPQ
rk3m8wPwutyw1jHd7ryctVMZeDV1O3KrNk0UPEdbu0P5nXoEwHfoxw9x1Ny7XJuoEos1xqjNjFML
XyQiSIDqiM1yMEPAUTaaUdEnNnj91pnCB7rZ3+gvvMtGpvscXCHbQ3AgWDbDzbuPc8B7tlbZV3A3
B3/u4XU4Mn5wW9aHomKr6HIk43AIsu+SDclLLHyY1dAca7XOMtC11nXYPOW23RxNg2acMTZfbIQI
p1FymNKZ7G9A/RlHl1ZH5DbhozHFnNULZ88ZHznrECRPBF27i5BHhlKjeBs69A6afyhtNrBWy4tj
YVCJQZ1sv4ZzjNhM86kuBYPCIBoywAvhE5FzggZAMm3KeAhvoyw+rJr1mwHi0lC8CX8MCCIAFlMz
CN6KUcgTtwiIV7PDFgf7eOeaAzWm8I6EIYjjgMPMSa4z/coVR+4XujAc9yp/frTd4ZKmpLmmffjm
oI/eVyXYwElExzQg3GoiXnWlsAjnjnjSs2aNoO9CNKa96R5mWc83GKzk/zFLWDmZeXUIh7qFGvIQ
bejzZWmGC0717mWaVVBVWsmBqa1C/iZMNCv1x6Dbl3l04Oj6BhQKRiZfY+FeUnh/u7ifTu2sVRff
D3BbGNnOs7r2GE7jV3II4MgBXZRSXDw62H1ybZjhPcRkmkQhjnmOJtd5Jp0kaRygqDRdY2SKXMR0
2IyO5TGLDVE5u6G5LkjJgmL0ElCN4GMlAat1YMFnQ7m286Y6V7UDDC0P7b2bgRl2rEs4pvpOUykD
KROCXdYSsDDeDFLXqdFdfGVR+GiamAnDjA40CQ6HmKnCJsqD/8veeS1Hymzb+olYgYe8LSijKnnX
3bohpO4W3iWQmKffH/S/j9bq2HHM/blQBWVVBsjMOccY36+e6PBHY9LDrFLecU5svIeGwxdmLD8U
MoJT2h810jWvhiq/WEoHvcKeC3vwAEL1BUrMOUkc64pcGRwGSfUtWowc1QBgn0h2l5EA31Yvweh5
7BBqQVwzlPElpirjURomPApx5XhL9d+98l30b7MhDpDryKu3c+T4C+t4w2mQXXcmOlst0S6RfemV
PyOXaWJQpMNvQh+Tu2Hyf0Sl9aoEM5lpkWQXzPJBsucmANHORkzMzUBl3UjIWqVPgyt6YXIEOYE6
RPpGBLt6JH9sr9EilmUVP+AMvI0sghAI8KjW/maQLKQEV9ql8dHAG1aZ7e3ldSGX9yDIxDymWXGm
WkrphRo2BQUCbeb+YsMXu+xIAZEPTlrep0xpjACNC6jOGYqSP1jNMZkq/QLi+o75dHaoZeVfRUB7
80HckfKDV6AqtH3skbKQL+Z5i3/WS1Mc0x65ouOOnGVkNR91PSIRya1ecNN/xyus38hvrdTSZ0gl
Iaa74T5KkF1MTBgRsj/qsUVyWVzYCGiNfQtRFwkyUzu5tg/cMQ9LqzP3a0B7CFjgF+Ti+biMQ3uZ
iiX0HMIwGijc1EoPTexTWnPtl1mU/Uk5UAkGKnBTkYlTg2QrkH11LfMXaWb43SOAhv0YnWcR+H1z
KWlKnZeiu6Db1h+oWeIPYuek2z9arApaIQgj42LbStPrpmVI1lrYMTu5bk4IOlaAFpnNKzY6O40z
cXYZRv99pFNL0iTQuaDQ6P3ORFihuG20c5G0n5VmzPtOpwOUUS/eGTr0IwzqxDQaQ22RlLJups1k
UVFokcG1V3416tGdWZASsvhzz/yDY23os8M45cvZFizg+zIrUWJ5+L86Yh69IWOVOxLav960XUA/
fZ0GSh15X4+EyqTmcsberv7ZzOs2vdIRQOsERp/n9WLbMh3iQnaqH/+53s9FGuqQn8ioXnEXsq+x
A7NVsQ5nhm/jrXSnGI0W07XtjiGNV54MUbgAqBo0Nao5m5lLjnENZWS7LdqmLl93u4z9+7jL3zjN
u4GDd+Pfnru9wHbx9YS/rhJTWhKeKTMzkDFr0K+ntB7zWQC0y98vaPg6T9ke+GfTIC+X6hsYgK9n
/9uDtht9zSUtoCOS+u9PsN391/vDrNSwBE7kSuJqzklLA7w3Jy/4+gd/PeN/epWvhxgTR27a62Q4
sz9yIoTvYKM+xxViLYSCw1ECMEl26Xp3a/t87aPgQ2byMY2hqLg06FjUceFFxJxSPIVKsV331xsn
8FtwJIoaMcXM4s0tS2whamAUnbWnovKfXVSbgbnuARxXPwUlnz1tuFrfs4vXZ9oa3BFLFviRnMCb
mcWT6Bfk/lN7XMlBKKQ6ou0mGguUAIg9zWz9baqWK6nGX3gMSVkm0jOObgazOVelB8lBwUND/Iep
yyPhk70IGRjzdEe92DnJzTJvntLU+0zq5k44bRhb4r424ne3zgEVqvyWSuwnwcidSu9bzIXElwBB
b9z0imX3d0K9yx2tgsAosbV02rQWfNBiSe19WONZISPgAmpOoHpQnmFFWZoJXoU22IEX+/z3fr4B
KvcZuUyAhfFUjfZLlo/PSQsxczB90Hp0EKoopcJbjD+t0cGiwsrINZtv0v7tT1RyHV/dlbo6meWV
WrM6dDlmYZL0v21Ql4k1Xbwkv5QaImMjfjPXz4zVvukssFX+xXOwnHdOwn8bw575XzaQsjmQFh3H
1RNx1ZdxEvAOyh0ysV3l2HemM7ySX28lFNOL9pW4xkenRgdR2zYqF+1X59s6EYDpndlOT76xvOS1
mk6GXSU7KerrXnanRpPngrlbnkdICuAVnkoxPzaxq25VBHiHmJa8xYaZjCyQo45QR9e6aWOrCFN3
zf8oLHvnRaQb2wvSLcLMfFG8TBatc9q+B/8imWwFMJpFKKhDiHZBucw5KbAzpv+ksj727cucz+On
ydKURlruW2+zNh4AIl8ZQ3TbOuNJKHHTVy2nSWudnt/qfvZsG4KmOeAsEkKz+aZ1oL70CgeQAwFn
DkX/psbOpryp/RxFe50rcgjq2H4FiY7/5tsUkbQdR6SQ+k12wd1e4niA2UUR4dE3CTPy3eajtkre
MnkOihPJ0cosL5ghyqIpcp0Dew/mdRPxC3SJOYxoJq0tr2BoaEKUVo1kpnHIkSZZM/d9A100E/l4
Xci4NcnJbflLauMULKaCVH2yChQwiVbRcsjxIS0ZXyBGD+pPM2tBVup07EUwP2IUBVyz+L+8obiz
PbsPzCkCktmW7IzRgymjZgcLIA4oKT77pJrtPaxj2DuPFfGvLMquWEu4iFf47TBGQ0KynfsUnG/Y
ENXEkY4lMCl+1+kBVMpTXYhPsijaPVGmZ0FsxM5aoNdFwnzrdMvd2d0EFJ1IWZuKamASI7h47irr
s4ltpX5vfqsLFI51CXC7I7g8dDoXafJEFBSnlBzGJghC+k+ED/q7ZmkvJF4SWxPn38nIuBqIiKBQ
BGGWr6CpNCecqjdMxznuQI61xi1ZtJwJ9Lhd/yJCaWGbcrTMjbXPe8ZXYtWf2eE507h4l4XsgbMP
fihrSnZtQZVBLgyONWoDW04kZ68IK9wmQY3GhRJDHRL8Br56AcohAbiWtAoYzTyPGUJ8jQRodsEv
6rNm7ouYkbsYkZP3PzrKPehe8+Sw+Bbx8JOcwjrvBO3bcS/9/DtJ/sveKiUp8LJ9igpAdNIu7vJu
odwEbn7yaFCNHFeuR8EOsHpNwFm7fpFQ7el/OeUtqxW6WtETRqq3zhE/JfUQfg3jzT/Gkoh8cAe7
bJl+9/QhZZ4/pgTTemPlB5Ebv6wNabpdaHr6BHKgWxzlSAb5Fnrr5bBAxtYnpiliSo86adp5TpkF
85hdWX6ShsTegkrs14/fe2not8zUpQUuWnjHoo1YMdusByfL5R865Ig4eDo1bdwrt/1JbGF3JBcs
3mOb7mikyaJkFzRten72pwJsUcIDcZR2N60FezKFswA1aAV7OjQHeG8VKT2J0PD9Zdd5Uf+Uaz3d
VDCMG0qFlxtfxOT2QbyAaAGSxD2JqW+uInP+iezYl5SdNcN4VSmlm34m9Wb6nIhEDvKKgPpagiyk
vbtpodjpdEqnuvuZUzI4NA2tAyoyaMpwOTgLSsqcQOSSxQzsAL+ecaECGbKpwe6G1PmRIioG/Ehy
uVnsnWKhIpg1XiDi8WGR/s+cc2ijOS9eblzKhaMByeadVipyig37ve8GFIpDIYO+4z0VINEqEI5B
BAYqy8sBAUwndoAgQ452vn0Xjg9ThKzdfgr7mcYauGkhS05UMztEpMtDKbRHn8MSAAxs9l6RtF9F
4jhZIg97ov203xI0B3UDOjuDo00MosSxlFP7mhd3BQFQITw3c4fF0bLwNw9DO+2mxtvnA3ydqt03
Awhya7gROknTdsYkiaAlwSkhPm1Sk/+vyvk/q3IEuo3/jSonL96Tunz/S5mzPukfZY6w/2VbBnue
aQENspB9/y9ljqFb/9J1d7XXrVkZmyrmH2WO5a33kDxGFoZP+d/F/PXfyhzrX66BttF3TXuz5v0/
KXNMlkb/KeXgBsvDcScM3oZhrUqf/3AlSJUT+eYa+IhT71LUlMLHmamxBzWFeu3rKOFbT6DCmnwy
w0F7yn3DCuqB8mOSl8jX+/HCwMFpAo5wMM055DqaNRC27Cs8ptpZt3Gh2va5krG0mNNdJWOVXpgE
NLqTBxaoq2CU/cfU6nTGOlpXJYAKy19CezbgVgqOcFf458UqxZnuggqzhEmNWbveuXGd14ZaYyA7
wbJI19yz6ojd3ra+LjQbmxHRyFhUQ8cjInq7y6Siybp0fVI71t45L2P0d1r+KmgHkHUT/3MRd41J
oD9L69xhbNiuMpXF4YU0KPh68HbHdpGuz9i2tlfZtuaKaZxwyIqewNiU8jPpVuKUX6Iw0ovysl3o
xoClcImQ5oHcdmciXAVhR+c/W2iHy9zDxbTgNosNsAjRAMpjWYoLvTB61EJoD0Obeoc6ugbuAbur
cylVWnGFZvW/LzJDpYHr5vQk8ygDRky3PVRirTY4ZnNJ3fSaxvCy725LxPJB2xGCVOV1yhKovDdH
/6fbMBtRtC/2rl58LxYWh0navPk+zBYxew/RmMlQT1zA1JlfMSivwRAxMF1f+zH4CTVwVRxUq+WB
IablVLvlteVj0R7l4CEHb82buDeNm2mcbdL6e7rGInb1QybJ/ib59UrzLTwLXUzw42Ak19r8aVVG
daMEqxrezc3YVZhW7YvMrOE6mod91psfOBYVIRIu/WFEdDcE3anAkH0UWk7NsCAdQujV6LM0Uk8z
1eopF/O1OxGrJdcwsVhzkhtTEWXBzKQ4jESsnkbbOkEvL29tmJTwYDCUWWPMXMHIMXk5cpyPdqsd
Jxsdjq8n+GzK8boiKpnc2x79y9Rd/Kl2rvUidY+ev7xu94lm5NuDU1MSh8J4wwPczPWvTKkdDT76
zezP1o2xvuu+S16VZs4H8IeH7b5lfYCblnez6XhwipcXN87Qjtg9mMy8Wq7lyMca3ZTvwymOAmWR
t/TxYZkZqUeU10c02jfuAFUv6NalaMb0+9C53X/cNsofBLjfpn28wEVKyotmCh1vGdrpKu7PLHJ6
Anv1pVjXO/15u/HrYoUNE85b7DgB9sGWGGfY/GcktpftmjnRCsqBRVIa9PzQpSWz09Jo38qHxYlf
ppR5IvuGeUHo8AdoM3GwtJZ7X8RGaOnDfE6bQkMirm43kOzgLA2TJ2mHJpkSLEqpoRHaep+jrTmv
hWRMSuXbhi4dzVmdasEKoDeZItejUZ7/bDaeHUqSHk96hE81+Fn4kPDsNWvdXC8g19kOvxwOSrJ0
qNudyxVaKQnr6QjaOm03CclyigQktZcWsjBOCdVuwFtH5UoldKdZteh1XO7l6hNj2daBdzGhn5KS
+TOflNonlgnkdb2YV0DmtrXdNvlAcPOCYERDKzHHUuMDKX4qezc9NUose7tBvO1F4t2Sojh0cQPo
dX2XSxm/G6k09n++yYEafe1PGtENtaSWxoLTmsbTLLDkm85iMGdCUSMqSA0TOzYTZIKIddA+gRXX
ZuBpinMDLsjmbK3Ell5viS+NCMmhcEbYpX7uM6s8QcY+6IRjp1V7JLkuOeCsn0kv71+sFbjQ+v50
MOvqGdMOgUbo3cn9GrtARy8ZaLNe0d8e+Bl7S4Qjhfk10oFeVAd0Iq6uO9UmB4d1eGUpQcJhQMyF
c9JW+cLaVnPLkaFi29wQqt3aTNu2mICTn5PCNq41PTmKcqL/tu4A89aJW7e6un7s9QFallFWWAQA
w7hOynAlagUjBoMRKxgkFiLKELZ6wEbTrB/PmoQGAyJtAOPAuiTurflsKhP3iqfvnSEix3bpHrbK
aDt2FrGNu7n74XS/YwN2JC28ucBRyyjqBabDkVoJ8t8mI7GCxHc/Uz+TcGB4ZAG8NJwQ0P55dO6C
6QE43u2ibNh7ZdacYE6nZJAQDTJftdXs0/caqRFxOtxDq4MovtjfzOJxRElx9ddn366qlGh80oHi
m7mDh7x9DQTsBqaOTHK7tl1o69fhTO51Yc4f40r83FIqbGVVe4dKwB+yp1mm5Jm0CfFB7B35uoPm
QI2XeaF0aVLhjVoS95KVkbjcTjjLTqzADt1KKvUreT2uhGCazEgeXCp4g8iMMDKQiW4JGjJGLwJN
ITMkFGnqfROW4XkFJOgqedJ7ThDDyp4Fe0+DdPKGk+6o8IubvEx0spmv46vxnAKQSAAdFBOeomHN
wUFABnT0PI1OhctY0MiG9j+rEnetyX1dbLd1y/Cgx7I/bKe37cJaIaxfV1muNucy1ahVxJ4Mkzpm
bB2a03b0x7rB2WDb3C58vIU09b1Vd9FfE4fHKl6HjeZOZHJsF72BKsLsoj/noHLhlJ70CehZke46
U91pDaionsLh9n+38+32Xv66ukS6dqxcPN4OdVBPBEbU0+3IG5cDqJ1ZFPvFt86h/r+VureLToOY
1JV8I7Ue29eG17ZHs3c+S+Zf+ynRkotpa+FSNdPJrJ41oETE/q57ZgJmtCYxmW78epiKLllDdle5
mE8QKWEtdMPHqKWV7uwyRXvaHOMfRZuj1Yz3qd8SLOxhpg1aK78MlOOO07wAcFmr7OUy81rb5kaa
3u75utvA6TIMFng3Hvt187ZFrnFz5ak3YFhrtZjwgRFr/3YN4x3LP3on56+rf7YsN7+y8GgNrRsb
EL15ap3HAL+377Fx3FpdsrY+2pUH6YVPXAG9OGPS068z5S3XziCuVKOxiPTKeZ/K6ndaKuNsaJZx
bpt6OeA6ROdHCbmI4a1vW9m6VaVr4Xjb3G78esz/dJvXTWNQazEa+PW1vi7KypMnA6zi101/PX+7
w11xXNvWMLVaoGkUT7ZDr2lKmJjbZivdykC3iivHrClowK4NwSYdWto9mIjBmXwNoV9Xty21EGu1
2+7erm/D7NfVEjpdqRaIK5NMd5WhT/ttyNko8Yh6Ub1u18f1OCL1A4JINxIIZAh53i58fQIb4feD
f1LtGIxWM1xvF5Pn1eHMiBxAXkPVYzRABEwPDafgFH2e50GdI8Ss3SlVeXScEXAP7cme+TbcJl6r
rOsmoCaGQtBK9fnvu/7tUSkZKzpJE4yV26OwMoN/vFo8zj4EHqxDzno0bFvbxVACjPtzT5O7i7xs
t7JqQQKybS7rgWIkbl3CRmBztiYO169XMal1B7hyVXGJawp0NX5tSk6bluXPi//7LV8vGaWQ3bdX
3G6bOtMnkijYbv7rUcmc+POfe/5sbv/9zxvZHrpdx13Eo7brf/7j10vpGdnWpnD76uJ5MMP/ev2v
d/HnbX/d/fXq/xe3EdCUea0u1YGF0NUSzXPHenSlUJtuiOO0sZaTPlIkq5CALOA+iIVob+1MXxAf
EUikluo1S30V1qJ5zRtLMZldnEMldftoRN59l0/Nd5bC5DLM772XtKQfmhlZ2Fp1qE0ebtTQSku0
MkHaJS8AmfRwyPLo7IoF7eCAyC9yKJF11JMJ++gPfd0/W3XKSON3sCMYUXauIlZs9EdcqYSUgKjf
9dCKEate4ooKe5LKXWZWIqBuBjMWx81M+BLZSAx85IX145zvW+anwdRnkmOh78KsgyOsZFMcMYv/
RjCdrrJzKFC6+mH2ExVL97uf9d7Oa7J8j4AnsKU8zJNB0hUwKHVQNR1ss6U8trgaWoPBpXu11Ke8
I08P6RYqM/tCevvAqS/9kfh9dZskv8b5A2Yu+EOMeirT1CGukm897RyUqsmV3bIgreoJrKB1tPrm
zmjinp+qBd0eD79cwuobXThHM6IikbnVIZas3AbZf9M89xfJHdJdCxjlzNjKU0kTmR/zKTpY+cGR
yBO7pgRtXLj7pLA+aN894I3MX1X5QUN8PzDlupuH4r2UzHVbuTL49Pt29makApZJZ8+TAWVoVhz2
gATMfVuEr4d2JbqrOkdCqhfQdDNr6gJW2cdJUjEsXY3egQewhBbEUfj9u750STjJ+BUBfHbJaTwF
FE5InmL5SKSPOhIwCB4aN/RE3fqQNkkVYLZ6z9jTzxkjNUhZtWC9SJ/Bmb1E3tpdMDUodExAS2ar
leMax6mPzqMO1D6hV34aY+PJH6V9tIBnJGVrP5Lu9+Q3xe1IDBUDCQiM3ohBSqO/b6cxXExtLyhn
oDyPYNy64qiNxJ3E5XBdpVn0S1PdNX9tQPm7DNCNr8H4nOAgF3YUazlNpi3axrYOsxrnjmOjwlj0
O5FK/SqPe4kFObvW1TzfCXKs8dwU6GfA4HTsr4YR1YGNkFy1bWjUADvskeaDj1DkMJk0CQcUmSYU
UBtp2ZmAuw9znWT5ujddjc03zfY5rdL2KSyIyBlIPAdRDnOi3rnxl3o1kCTtzhR5drFNBYRbeY8Q
0rJZP2gFpKDKyb+3lvNBsMAjyQ7696arvzWcooJZ5TohTMSujquWxVxGdaPrZOzB1vEmVpG2SR4H
QgeGA1oL9HVvazgiLl3MMTce3Hro7ufqU19SkEYdXQwTLNqUcO579q5bXeSPsqlxvU02BSzt10It
vSKpoUiSk2hwNbiZ3wVl7PbHvMBlP+cd+a2q+4XW0gkjWzw5Xtud2suQdfbRtqGbIQjrdgiksEBp
xSofjjjcnPNCVYtpnk9k2qr2VNF1hwIJYfDwm0lutrNJ/QgjTk51SVwjFggox3RNyk6cS4wUSIGy
2zYy+r0b56TM6owBWKS6hJo6FgeMIC2T0J66j9lUklZX9A1OXQZieg3NLU7JqD81nhadiz4/JB4s
kr61L7nutQ/ahEA5M0ayU9Hejz2Am4hzVKDPJTqQnjWuPbGK7rvbKhvvCYp28Rccx9p/HgecVMKt
egRu+q/UNS/ObJnk+qXvWNAD20/0ICIEeIdnhfgnoW4iU75akthHTA3VYVZ80earUsVnk6Kw9IX0
Tkj1K0dj923eKVPwmRSNCuCcP0Q0ndC5PhsJihe6Ub+Gmv53vSRkzNsrWtG2UGm7/oHQiBBq1ICE
+LqzSvcIzf1RgaVCF+kSaR/38K6btD4QOhU2WUMqgbE0+3R6H+LxbfLbQCzjyxreSP0Kf0+HTCBV
L0g2811por3rksusET5guh+YnoD7YaYiqVQodNItfTys+eSS6p9j0ughkbafvlGd8oT0OkN46lAt
7H5pA3+vaxZSFvmCwIZCYojJh59ET//QjvYaqbXBkDdV2FhAvAXzoxB1wEdDACABXPtsUEckVQRu
tBI5G0tPn6GqOAJCvikwnu8tQBu7JrXbQK+MX3OF9i5Lv9t2i/+rtrVd3amPoaN3oouG4wKKZJoY
HVIEOlNvykNBGjW5d6IO1dR4H93Bvo27dO0UYgGaZ39H79Dt6Z+I0s1xaCU/bIfkqeh2anzK1yP8
aTsaftgkxdashg9ydC6D67pESSY3UiezKxa2OiDJIamSny1bKXRxTANyoDy8S+fmgZbmiVG43Yve
PhAcaO3NbPmGhATscUZej3LNKkyYNO5G+rm7dMxxdaweQ2rsVjK92yZqgYxfpOuKV2yEE3NG87dZ
E/REGcqu5zGc7JlT4aubm5fuvUmyF3vR3nuRtucpGmRgLCq/Yrl6i7UMgRyYZEsZZLga1dFp7srK
uPcXSTyCyNqD0qb9Ivo6iPvYwCbIyTihezgo64WoqZqMVsZlCgiPxC+9eBEnyDxt9Icmrki7qjKL
Mg9ZKTWC8BKriFKo+oa+RKhQY66cMmjfiSAAvu/uc/B8poeqfRqW61Qv76dap1jNT1Z6GBTjmbMD
kQx7yO8XrYqTqxos+smWBVRkCNoQNJj59SQxeC9NLi9Dldx7adtdamV/rFIKo4GhbRMymgKegI1B
LTCBh+sOgLIig4yltI9+Gsn0PCx8jyQ44PKLMDYwjq06jK4MRcsMVpmPhmOdnTi7XQCRmprV73Wk
YPsGDlKIAS20VfVR1GN9cFo54ipSRJh0OGkc/z3KVEoRlSmgJbo7fZYl7TlMB5Z3zHy0z04d/2bN
QRUfzqT4JrXqkchMtTPsdKYk3ACUOI+YjcfKK5B3EUmsdF3sc9M6NMP4yCqXgZqjThoYyYiuouwJ
HnmyYx3pyvzMYu8JP15+PabGfkQnUGrAE11b3CTrMmQpH6EDYp3SVWj4+XJDluKDkerGRaMnT2v/
0mW9IEG/GQLdgz+EP7N5EEpSa/aN/RKjIVnihjZ8W18oiaO9ypndeqz5tO8arVJa2RPcN/wdQZ37
B6pN1X2cCu+O+M2pr8UbpyMQ0UzmD/Q/xb4YJuNWyfwidf2Mi6ODfhtPjLQVLdgipQNDTsiMPrU2
Z4xTMyEDlr4muhqghjI3DYa0oQu+InlsN8sOxkDcGaWvCkbq3OWf6BzJ7WRMCvWh+lln9q9UY65V
eIi80R1TNSZa+G4E6JiPEAfx4Zh145K1O1w1o55APTTgJHBq4IQo9Iexn6BktebdQv4b3o/QL0ax
Z5qk0e3O6bVGa7Bcd5sTl8zaC2FKrShQCg+dOLFI6RGCSgjSSZKdKbOj5cqCTnZDh3zCM2HZQW+m
JMvTuWHs+BjcElBEwVmZfFUfzUZ0nSHLYKKVfKbdTVYZh5LxlWlkRCBk82i5Tx6B9M+RNMIxHruD
8L0msPLQadsfnaJwPvTmK2G/GHw96wGT/TdU7CEFvAcyN7FetFVPwNgSh1MnInSFy2NtagojGrJf
nW98TtYAqijG79YMJOZe1JAjivcAydnkQLmjjlFiLENvOhMoixqlNO97Gp1Br08/ncqfQ+WPiEMG
btKiNQ9QEt3tresCEljQiyIAQfiDXqx7G2I6c0az9KHX6Exh6Ish+CoH9CHVzGgz9sUzQRVT4KXl
L6vyjLDE68R6DIqwkUIprVvz3La/wVAQV+REU9jnJOnO4lRL/PLSo+SbI3A7GRG6w8xrYBmKbM8q
B4n3AEiD+PrC5T8XtdMEokM+Nlp3OmoIZl35HlVjhtWbiBDMim8D534CR9LlmOTuD9lnAyc8HwUh
Li5DDu/u1D8jB36wIZJN7UKNAVNQEJG+3Bloeebpfa5KPp0pvqkS75Du6ajiWpe8JaxpWTKX7Nnj
nkLaBU5ewpGK+KyjAFT64grr8PopTaKvsruoOXoKY1hXqnN9UWn64aB/x6aHktoxX8eMpCFc0Bj0
nIMbq9/2vNyWxGeTUNNc8ZuxbLPBlZZyPoyifgGMA4ulFN/yxTg2nvpN6vOLmcRXSLiOTOvfozzB
sS6YLFfCfdTJf0u06TnPop1LWhksSMI1a2cOq+XgkFGIMI8DsgZiGSpruqmBy9ZRhNbYezcX9LrN
GAsSbND5pzjSXxEtd9jnauN60M2GFmVL+o59S2soDt0lJ/NoKV/0nOzwBS4bP5kVzsV8x9qFSpCj
4QLc95yFBeUavR9eF4yMt6xSTMwIwN74ypoZ/2Al7QNM8p/0bT+TAU9BR7ROHSNddxBFc5b41dI8
OzSldTRU3HJgJOCsBGftyPGB3uMkUZpiEI39MKOzvot7WgvCUXuhta9urKtDmGmx/8jRMzpNzioF
od7s09Ar0l/6kiw7r3R+IF7pwN4EVd55oUg/POlQ9GOf7Dw0lBPt6l2qcPlXSwqMjWJiJ+tPQgZy
Uk1ndMLzh1H1ZtCq7CqK1jegEzRmJHLYSSTErfZ9iCfU+LhmmSN8s3rrSWLrQBH/AIHqTmT8SmUW
U0otEVWK5dj2jE8s5Ns19TpNk5fYw77dgBS04tw/JzPRyq6WsEJO4nth1sYxKRPmfUnFDAAG6Z40
gooZOH5DiLh4csxgQvlkFWLGHsnsfZgqvpCIIRJOQTjWDqjdmN5NMsOz12dI6imWpuucCkPqaGSo
euM7dD+A5lpQIgajR4bDvBizV+IKEtP4EZcIkPoO2041MzqT55Aqo7uFuusVGo0S0qlMy3MuK14Y
qVu0Q06Bgpl0xA5z9wxDC+uF3t4qbBn2MLyksxPdyHENbmccNs2PerAl0jVgDRrLeLbGx7nxDkav
63uV559C0p/WWv0ceVV86KwkJjqsYK5pjQjQZizBZW9QSQSWUYDzPQzO41RrL8P4KRKq3q7xMjrt
QBSE/7aqkjyXUc5SJXM+7xQVrBbpE6FI4gzgxfx/MsPSgObXVUK0lNPobbDUsXFdzYTODsxU28xm
5oBodKqbNDCQvSHE9YLS7+4TjaZgm9ucHrJ7kTQhiREfRhzJI+6ZFusfZz7ec2L59b6lZ24wHZVC
v1nXqPg6iceNjJYDko806dO3YZBYlOHlZpppIpN1mH67rbVrsL73errXxiIcRNzsQQO/YCr77Mv6
c9WUOGV6p6ra2LFSifiNuzZ9TdBMhmbqw3ovmJ1r3zFhYyPGGHjjpT/torx3ysW5QtiEwJN5J7aU
eWe21o3eaS+Ym+kSu8RFqIhY7tcyIlCWpQAn46UKjT75qak4PbT5aWJ1j4q3eWbQvLGa5cGL2T3L
vbX+ToR/iGBUFp+RGIRAtSZ2+Zi9BWb5TvNScx8nDXMz8WiNxo86W10kyF8s96rJ3AyJsfeUUIDe
+fZN7iAxKEDHp3FyTz0Oh+6YE1hA+xSZRduNz+6cPaeKeLopfYjT+QpCx23flQcpb53c/FHzESL4
0V77syHpJB61+w7/Rmdp19Oqta4W77AuTJehJoFkYUIbG3dWHr+bkfWCA8dALToch6z9zAiyw7LQ
nlXZ+wdHe/HFfGoc/UaBztrJdJWjRXxcp3VxAasHk1/Liuw9Bm3Qmk/+sjy39pSdjB80FdDUwR7p
MeJmqjz0JXuMtKs68B0Z9ovYp7p8WzzvDT0jJQTjRjfKz6ETb9YwfFTVx9hFiKdpcJR69EIb6aHV
QGO41afJmy2W5jNG+Fo49XOlkOFTscTYUXkfgv352OXDj4oJNvmhnJKyds53oKnfi0xeSek9VcRO
+3ZBoWC6IsAVRGDz5DjZRXb6N8/onkavPCRI7sLajx78FcmBjuMz9/MHEb+O9nBndtp10mdXg178
bHS6SnK1uGrDAcmIFxC8Yx+kakucxTi8TKP9pqX3zZL+yPvudxnfWh14wKZpkCT3/k2NNacekrvI
QLCgWVhonE/HAMkZ22uxyrSgdJp1QA+NKhIzbXTnCDrBsH+z7A7z2Xc5xdpV2c8PWsRSkKhvBMD/
xd55LTmKbVv7idiBZ3ErCSGv9FnVN0RlGWDhvXn680H17uzdf8Q+8d+fiyaQsjNLBrPmnGN842mO
f+Nu/0/Q978K+uhy/ldBX/0zLPL/lPOtv/KnnE/T7H+Ztu0itBY2mj7zb3I+3fyXZVsWkVOazeXP
QrP3b9CW/S8dVJKFABDnnmW4vIY/5XwmDC6iLxzHENj0TRt53j/AWv8NtKW5S1rX3+myqgX3E0mh
bqk6Naiq/4P+mTTdnAydGz/kAWmPVXPKabmebKAcNGQnAmWBdhTdW2RUwYlGdUv/PnkVY/wjVKNm
ixE437qLuuFzI1ZxgzQuo22R7zMaYIHQBq2bmnFrWxX0t4iRIKp3mQmi/uU2OSpXUqR1ZpRsisVc
NWcSGjWONWrM6mhrWuG1EZJmCRPBt8cZkk8YITdK+oHyO0sOndGfgZN+l6kSPFRdygjEcN9ygX18
tnAAMWTBElWHREF1VRU/JiI7BiwZtVGIi94Q/9cl9ZFLykdMaCcpjMo5NJHbVMqQ7yttMVSvs6R6
0YCse90qEdHHt3Kgx1QVNr2UvPSt1LolvZowUZE5A2qaq2PwHcyRfRpT7I1FCe04zmzGmWLU6PTE
9rYOOqi5NJTKZeP2eNOM9NuA2fZcUVXtanyA25B3o8iTtagGjGVDa6v4/XDd0/L8ZUzohwbLd5CH
tnLAsLjpcT+ek7lp8UkSKJz32u5z4OXSwDqwtty0CSyG7frmVP413HVl6vVDGwOzTF8GQ16ARafn
adK73VQIEAh14pxEF1k7VuB3KtfFtI2FGgWFpqALVUOdVGAaupjb1J7kqN5udgOq+G5RC8WtfQwD
0dAqz2tuqi09A6uz9c04OPU5mA0d9EhFfzIUez0LHV91eu1ouH//6P/xTXx+O0WcmB4hp78MM/dV
VvIHBrmIqcRYejgWu9O6QZNUe6Kwfqp4aFLI+w0EVwRwXWXVJ3s5Gda9z82oRA0igSLwzcnaG/zz
p3WzvqF/PGTWU50QZ5r4EgBdRIuKYpssAoDfuzN0gCGl3o41/au5zB5oyjHXXfY+H+LO4wdODeUC
Cen6xXPP+PM7Xx9+Hgzr3jyNzDssWk7rGbmejM6cU9FGi/5ofXI9OlAnfDEyGpDreHX96D43n88Z
ETY2mMswcPJTuJzI6aqPMBb5g7Zs1p+k84AfpxzwRC7SguSvzbiIBdbzPFvlBk1CEW85YC/0Hode
bSw2QiKFcM59Pib1zJ7aR7NB9OqJZZQcMcqnJCaVLFG7U9sXKL0UgVQesNEJiCBZt8tmfbhudBdN
lUnc0obySSLaoGHvl32eHBCzGTuUkghgdYFoZ9Ug4ztgF41T7uckxdRD8C4K+kyFru6cuFNOwjDI
/JvR669Sv/VFmV4bx+lJXU629QltuRKuG+OvvfWhC2KFnDfV1xy+hGn5Bdw4uk9Bf+UGsYMoph2T
NizOdsYoTVGV0FOMYuZ9s1EVZcIkO8T72Ry/xFntnmKiYU/m/MonmwBbMFEaBAabPnI7/Pqge4PI
YujUhmcY4S/wB0gvXz7IlQ4RZSw/R1vPyPdi6L/+oI9lVn1xVLc6TpintJs2yJdpamEmamqzS+bH
xq1w4gwm3re+ucl5/GhBq24J8Bs2an+BLVJvljvdFm/Wj9jV0iMdQm1fZe1OD+pnQjXiAwSWN9Ws
COscMNTl7res1BAfDtmju+9cEMpxpl6GLE73ecX/UcUt7fpi3nUkINIET6+lcHJfjOPXcZh32ph8
Dc3CPRqjZPSdEf8wljNruuVQGMe7UTMX1Tr1azCxwCo0sI5j191infSyQgJF1fOOQVAfN8QJg6Nq
w5JI9ckOdzm6pyTKLylsZi4RfXwx4QeiNMusMLsufj+aDqQ5MiweEzM+Tq1+1SoMfBGBEYMVIGvM
HHczSEiQU8f9zRLjAZ/ceZaENpVioW6NUXN2k+ltrBnOTlKhZRjlPxJAUptRdN8VFFGnudQczxCp
YGjTIFfqHwOhRB6B2q8x5b1fyumuSNEew2kgmWIklbFMp2FL8X03cMOdncbKjoC2241EjJ7OtMiy
zPasIIG2wtwO1EyLSKU4K7VLglxeoUsYm8pvOkayRhO0nhV3+i4c7kWIbtYyq3ZrmOgJayBYrI8l
obYxAw6DwjuVBPpZOKzxShnG3iATC+xS8nPSZtUP3emlowGTgmd5SeGIehADECkYDsi71qBKmTFr
0Xx2NZ1OLZk6+6rkj05N+tBCtd7wxY/kIiUKeJqIXw5/ELJl3wSpVLsqKGkmBdnrCCwfoK3U9sgl
/ihkGbIuV065sQIX2/BhSsuz0ZLvMjPnUZRauXWIyiicmIp2WU+QtZWMz2jSCYE0u4kEcrSiotOu
ogS1kmkNdnLWSR8pspyVprCJjS7FRku0JUmi7xjCow7cj4o7KdePRdTvVDX+kYQgggeUDWAZCcTu
9a02VRORoYJbNDE4mz6PvtKYK3fqDHuwB6FyhNU0UUm5np7YypUX88MxJ0ByuqZ4eCoac/6h5caD
kwWPeelck5TP1FaLP5h3fkXhtglG9zoU2cl0OG8TvULJJJdQjkgc9NShKc6piiejxfwa0QEMukuT
adbr7ATKfirogFjUFoB8X5OJcsdSThD9tb1tKt0uVeVel7LaDRGiMCDPb4Xtfk91ye1ERVYtVEuB
Se51WSF9Z7I5J7VsxqCqYrUimx7VdffgLvqA3rVsVgbD9xD58CZJA3mYU4Q17TGytXfSBvVdqZhf
qdpPA74UZIuvbQylABLTL5hg1mNev9RTdIGMM3pO2CbHmrDfHetS/ZQXPS9XBofGwMocWEnmleJQ
K/r4sECleKEPcRx22wZZwlUuxsIpPDaZ/VNOxpe5DAkrrdSLoQbCM9W+JqOy3MWRecOq3O6Z1Lkw
AToF5peqXLNgABqVxmfVqH6VBXP8ulejfZHaCqNootwMOjO0FSuPKvQD9MJdKm61H9XqCjhCekUf
2YSXaJe2G2/GxFAeKMej7jDOV1PynPv2xex2RhPdmdrX58jONrWT0U+0CgQLSa8RjInUiwrY2tYC
3zOX/nADHQf+Q0kbrR+b9yGZQbPfYwLnlvYM+YGLZ8ZuUt9IOuUqFvqa9QeopeBcB6QUWRH0JJWz
vq1ov2dJ8jA4LGVUEzWNxso7bz7o8qd7hwHjDFY96vIvURizEp9p4qYIjjXHfY8E8u8uRl86m4hM
oqE7dKV6VkYQhK5JZmSiVD9yxoxHPgj4dvJeWsC6MT0/zCJjvrmNHGnRcMeHMpfcjjAekXmBuW0o
xgnKTOieVgOpUYqNzh37PMHk4/LU3biXhtuye6jRWzCciJWdnut8sBOwVZv4FPoSxcGJJWWO2nsJ
SsNALmwnxg0UJ8t6ZH287oUJP1kfDgt3clJYki3ly7phbYp25K+H3BLzPcaSt9GkvdxnufTYWBt1
kJD8lkXUuhmWtdE/HhbdaJGViNye9Z7B3QQF2PRsGLWK0Ilws3po4rPTMbApKyaAq3Qa/F1KlUTP
m5l27Ucmtoc8fTUKddorbjN5mMNZ3DADJZA4+r6Kv+NFAb6qxNeNHEdWwIJlEAzPYJdVGfJx05IL
Vpfhw2J9yI2gPaXLRmOg5cdRfKlNAB+0FL8loTJ5Bo76eOh7f3261mLGsXp/yFR7YxTVdLJD9JfU
GBguVKvdWQTUcnghsBRC/zFhj/IEondWg3FpYc0/dTCR/rZpl1W5HmYI0QwX28q/ldOraDor6c+5
K+agAse1CqZb0yKAMVweu2kw7ZPMua8y3GyV1667q9x2leWuDzXJEgkDwrKyH5IWHzdGmurEtQvh
h8rCEIZ/CuztNpFTRqai9mwZxRvj5/7AXYRO5aiG17CvyNvMzBeT2EjAT4CmCg7uQlPuTPx/dCTN
+ouFjClkB7OhRLUWEFl6A/Y23uC4/JxTO92vRBFlIOpBq6mP5gjB0i7tNcWPAvWPOF94BPb3OAR8
YE5wsVDHW1trOURAg1e0ajP7rvXTIchZL+SR/a0jgf5SgVNJozi85W5JaZohSEuUFDW4zUywqfVv
IyWXMzTFE8PMrHxWqgKsSv2utTJ8sYXibNCZkAOvaQpRhLn12qPJPtnMH/Cp/JpwM1xbrdU3QLJC
L1nqRdXQTQKj8DgR4FTfoy6s74Ntsf5UC1QC0jpz5DHGjLhk2rGWc1YWsw25wAp3phKNV4KFHse0
uZZ2ceOLYEiXWvLB1H7SSktuZnWU+QyPMCrtnUFiPa3pFDHFjBA9g8K6b9xpAUbG013O0bDX7GDb
JxqAimIcH7POQGo8Vtd+yKj/OWBowDKKKauV0Th6qjpjWAqz+jgCOQpysybYLW5uXQETqaQxi76F
9AkiqMVeHeqf1kTTwA0DHy4gOdmYrpCFjpNJgrAogFAPCA4VKpms4aVbRrg14SkfGJKdbNb3YCbI
puaqAN8LQCXMbrmBdaXDEWl+VDpWMgmt+6AMwV7pI8gJFWbviUgyxdWmhwEYK7D0h4jB+XFCGqLA
gHyUYxTtRTJ+q93wDyUnzLidqv6Wm+UWaphytVQj8N2O6TdWNR94mIkmTO0eDZXJzmSNzE6D2Wf5
cOu1PD3nVs96TmxzbDzoOW2CqYzBoCfOlUqicd92hlbdM3SNTnxHin/BImbepK6QB5JMB3PMvrcG
xvNpQepEQsqbLpiC5F0KWKkK80PPTXpgQ9U8XZxRP6msKDyy1ZEE1pp2rNMvk5CUJwXfa2qNDF87
qITdEOi7qCFAvOUdAVxrHA6usvejSLhwwXk1MSv4nMuM38xk8zEa5J1iOWMMUpx0mg6HrpLvhU0h
Oyftxd6UShI8op54wmqvHfizAORC6KMCHKtJgALTy6Ta8L0REDImdz2GDxUHwUUEowFd1TzRTyag
axwuNVGYl3WPEkXfJopUd7Zd535KRb3JWaZS94D5HhhBU/VdlQg03oTESy6qkkCVZ+KHVUKa5WKd
N7VTgdDMLGK83BhiNprtDHsJFEkOvadWTMB12z2ZWWU/J0kXPSGb2LxXxGog5VmcaKqfLDWOEso7
HKoR8BAN+P41GgP1Sc2/di3nF7DnfdVn6q23i8Dj6pps8/pDQ3e6xWbRon1T8Zbq2QwrbmE8kC61
G0n9vDeIvu6ixPGXNh+DGi5qYaM+Qs4KX8o5PCH7Fceq5k+ksvgxaDDThQ0sN2L4BP0BzVhdEBRs
+RKB2yaqq/ZM5MY3J9WMi9tJzFMd1jypWXyracDUyGo6oimUH13pTPvORLqm5vZbUhc9Qn753LVu
fdMiC8qZif5hucY2c/MUIk04KqE13MgtpryfsIDAJzy1eU36TTadTDXlQCCFetcKDarsEF47S98b
RZM9RIYK9KT+2gQatjcxPpJOp13jgiOwJd+vK+ECWS3BtpNJFwLuo0Io6Qhf1XFfudCkR+CiR0rg
76VVkyYUontsbWfcB2nr+McZw5yH6kDsikE/6SLq9qkAsZGpAlgf10iOmC8Jjl2WmC3CUV27x4mr
4ejrjR1dYxvFJc4n4mdRLUW4DEu9vo/z0D0t3dTxkHbS+d6S0NQ2NvBvDWeCXcFyKmDQxE3hh/mH
Oagqp0N/QPSvnUbtgyXGcEjyCUOjZcHRjwgRsAXQg66p9nnClJ4UIh+j38FNnZ+SZfuryeq+Axu4
ZZ5oY0EFmZlVhymfvkkntaBccCrZPQRZk8EetxU9eE2umWsdZWyntz4prEeW15Au6kR68dAG2wXk
wFDE/dUQYECYVNuy1EVx7tjkEYZKIEjrZoHdaflLZYTwkUFNktSIXHTUBVMopJJjDIun0VnAzjar
+dViUwGs3g+1fluXYkxBAZVapLzgC3prme/uiOMk7NgyXiuu0yZYRuSGnUOrIRw2FelgKCOLC5PD
8GINI7zpiWYMi/W2pW9tBaJAj4COkGhOmj4KypA588Mu/T7Wk7vLph5QuP4Gs7s9G4p5dmXXwinR
K0D19caBE3EUQIdeOrVbNIjfzGGOzkOKAKSctJ7LGP7dfgaYifbw6mYTi3odEn0W4QsGDcJ47ZyD
Absy7C77wmHhG/R7GEjTc4jwLGmAKNOKgtCBkNMjXxt1XpxGt9Ri7e2Yc7J3KV+rWN3UWgTOmSTT
WsVFhrR1+GbV5VOclJlnVUmPmydA6TkGL/OUGLQ1FblJwExcXYbVHvlBF0Qwgac6SnScWf6gG3Cp
WvVnKqlf/ayOF6dBkEzFSDZUof9yW522iW4coVJ6EFziXZiANYlEgUuqpdHRkXXmlWY8njskW26N
ZAteQf6KXmy8d0Zwt+F0SNm9E03MnW1O600rmu8iSSMNTGV7U9qIThQ5I+e8mfaGavaPVY0OWUGP
xBXGDHwrqZccz5omZ6M95dzowipzL6STvE+pyxqxWpzoChsnKKpzRlZ505sKDqN0XianCffDEbxX
hC6GQV+qkC+l9hvpNjVxIcOh1BDn58sBa9RAeM3RI61yvJpuA3E3L7+olagvBbFCZ4dXPypOsUX5
peNOKrVDOgffsrAsXydOxLhnPhhZ7vikVJCCSyV8loQBD5BndlnO/EOTCJLmRhS+JTA9um23G7LB
3KWUtl6mhta25UbjRQjOGVmA10oYcR8GN+/PUY1Pgtu8sgtaQ7/Gy7/CGBNzvDZzI0WcsROM2ZNM
YlVuLe3FYJy9s8dm2AqGNZQPFfIq+VTYuevl/KNb0Tc6shRWqElV3ER4G9PaOtdJHaC4TNNjm6SP
moLv1x34AhwXGuEQItxiFs0NgBJ7KyalOxKntY3CKL3SmPAHE1QDw/jmjJuOeK2mhztANAGjIEc7
tnbxHUsyrO9etH6gWECjXVoSaaWFB1ZFe8z4fCIzeuB4FrSO9b48WgVZfLKo6x09yH7nDIqxi3Il
99cPWovgUWjadFOI3raNQD07JetgyjOkOPs5j/emrMShhVgQxE79qKk6yU8ll9vBotX1h2K61TYX
xYuayvlghYZykiEy2Ulvr0U2fO3TWeMqi+Y5GE06ilk3g6+ljXoZmuSLWY1YIrLZuARZ5vrVlH20
WVIjJXEdaFxqSj8yZ3Ji5JfYZnEB6LyGl1DL86JO1ZQS3tzIxPKYIKI7WipDp0LeuSeHZ9EG6dXO
TDRKSXFr1XZv8M78cowpDK3wKaC3ec2RbsTDlziPh4tISIu0A6PyTNHap9RxKdIK5cmS0jmvG1H3
5JUrtdySRJjdrbKE0zHAthMhS8gqE7UfD45zReOYX3nboouVuyntr5aFvTFYHrWO/DpyPJwp6nsa
+FwLBsN+zxwlv2GnKBA76kDRxvos4xZmIDWr5ySjV+rT8JQvm9FtvDTvntyeShW6dX2vgI05bnc2
LVRhFA/6RXFQLcwVkuskldV5jjV5LNxk2OWp9qAjYHtGlMWxTiTALh5nZF/mEifCF7eNmtI5Kp0U
21g196XFwLIHQOrHgrWry7VrW3WBBBwy37GoaIeiGD/MvooPOl/qLSdxRcmm+OqGndiix9b4q933
YbTMR8AYOwKK1ecedFiUqjcF3duNmvc4E/B0qVCr4+ZhcZ4ezcJq7q4m0n1dohTMm+5OgxBqF+IR
+ttmcrZzlo0WjduUhMSrqHcID7gZUJpCKCahjRzVY5lxEc5Q6V3dkYqFjtODaDmIDPS4LDMvXZ1X
V4fWYWxhdEtL42Ww9HNZV8JXZBgfQ4FgT69ahieVm9wBVt1B+/VYzqXfJOTWm24Rg1XO6dNgkR5M
tKuS+Wqj4RNmgOluCDOhyZwx4mmROntakRveYoXl+uFyXvcY2WX9U5V25bu5+CCp5DQ0fUZKE7ay
QTYdgtuq86x6vtWA3rYzOqttRHN6UzIf9qdxbH0z5VYvKZv2Qwa7qcurch8rpS8qJKORHnZvmVVf
OsU2jobDvHmenNKfMmSZajpEZ4tEdVV05bYvWl7ryDK9FN1LGbjiQgP3JdS4lyDuYdYbo2e2O+fo
LCaFqjzai26ZmpuDo6N6I+2DEFN6u9pcwXbSsZe1lXjEP1ccBgsfg6IoJv5ai1VPR0ep0pqfRjgW
57xyiHOxikMsc89YqCFN17zndvEVjRyc52n41nWsbMUovfV9dKLCRDw770OUcwAT0HgYtO41En3n
RQVEy6m9z8EbAeYh6v9q5hJIxBwhfQ1jsAwNfWu+lMlZM9XxCxLzeDfUJoQtq/s941unfevw73Pu
9/kcLL+XqAJOTDeXZm+29JLKZRrbNYXXBYxGi8jczgIvLcOnfKcQaceVALPMCorQcjXbps6iQVgf
y6YBBZeFR5qH8FRdZI+GDaNFGyKW76Y5nhCsp15sxpBR1PAxRGVG5qaMd+vcvl3G+KyhhgOCWzTg
MdIENfuWGaKjLasc3Poua6QK4eIBHhaeAjxgByZ1Se6IrQ2nUM8hl5IztJES19y6iVJ5C9o29hVa
NadmAt5hjhzcGVMsUlDgcbOkeeRkqTfA1t4sgF3ULDF6MWqZgjBKDSxgBhFVdQVtDFsrSyKppg1M
yumYLpDb0JiLrVw4H46i1id3FbjN2Kzog75qUiHlQKKMJakTCODCBIkjPKqUIOAulneybtzlV9Ol
yff5nGLocp9Mxes/5tCBwSopoRqxFmLA+s7XvaLEhv75cN1zyknuaoNJEuUhq+CFZLHuib/21ofR
8oEVuv4yt9UtqjJjm5Uj/ISwT73JinAdLhsXcj8mOKCCvVl3p3Vjcfc6zjgzxOKunoFhYZRfdkts
Qr8368NZZzEqZeFC0x4vvUiIoA9nlXUAH8by2nDXcvTtVhlGsooUEq7OdNUZGjOtYMErjSVNRER+
U6pftMlQcFXRNIWN3ZyStV/KGqQ5uY71Bk2CxBImy6dswaSse8QnspDPUwsGhbyvTzFIHI+R89Yu
b6eI5Z+bduW59Nj9+qUjvCplQlsQKj6Rx6CUZGHbBJsJmmY5wuxNiocF29u/N71RXDog8n4fJahG
rD6mrlo6wgwHNc81ZEIkmU0bkU5mPJoPpki0/f8R33K6U9P/JhCzbP2/Et8efubUDmn/LY//k/r2
+xf/lIk55r9sF4q2i2YZI9vfqW9rVCPODH5M08b6jzxGHZmYa+Me/Tcs7i+ZmOH+y+FCYpPECIne
Xlhx/z8yMV39f1JeHZORrcMS1XQQtfH3/oP6lgIMn7NSnQ5jWjIdRZYRZPKZGLcCHCttS9vdhwoZ
frBZ9rpqE7yjE8SbCXXbcAYc3MpJn0oGCc2ixW8H03fntvbsGBpHZpNgQGoyRy2pbJfCaR4HF9Z6
prSAtSISAAR3heiS9bYgMgl3Q9bxnwHRPTRIRx0Y27jaex4ASgvimTss2kn+FnBPYSg3PY3aEwGn
qRU8FB+y7mMmhFgyLWreeXCjA9dH28PNHYGYNOWuqZJyZ8Ig9ScHcVuThO+ukbIYW25ynYtvqh5s
ecZn+CqjJxYhLAlc2oytpFuiO18jTHa+xopvasJfQ4NX00B7gG6d9VbpXswCpimXBmWjpClamgjX
77IOyPpURaNGpmsDsmqj5gFRHTHTqhRkMylF2rSbMZBsVeZmR0evPxjT/YqY7+0KQ3klcApegKS0
7CZiIvpUHDMaxHTR9StZOCTSSCGPsdlcE+M6jPjxE0zmeQTbzcjdgWbMPO7onYnjmECEZklcHWdd
ZYzmJvFtisjrkoDaC7u/Qjxoz5r90RDmfDF682oohoOIBYr+yLLLq1na+7BOwZzbFZXq6CT7hTZv
0nfYOhPygalMQfa2eHl71QRxu5hjDRm/mzo9vWicWlIbJSVqGTU7knOxlTnNC6O/c18PMyZmcYiA
xAo6p6rSfg+04lsNrQf8l00706G4MPGDODZCemUh1LdNe53TVDlCKL1bBXJ5J470m0vowFiYXx0t
a+/c1C+QkMqz0tMzY1Bx4CpPAtQsfKNQppeg4w7djHILbNo9T7PlkDdVH9NQwLToglfqkmxrEyfq
NWBIvIlL+Z5sAeTgCTNUnYAuCp0KFY1tMhAT+njo0oLixxksv4p+1HBsGVjS4suaHo1Qtrdy5ScS
/GabjPOC9ORHYWg8ocyOBsU5SqpRkPv46Bti6YKB3qJqp9qFX8Hr23KcYAkYto5ClQ8q+6HrwdkO
o94d57LHz947fxA+nhzUETgp0Zyh11QtaMFW/TIiQCNEUqcGYS6CnfrHkAf8ytg8u3YhdmET/AFf
C2l2/jxHGkdcHl9NgfdzYBydJ4ntoTIlCbg3viDoeW5m1ENA2dDwNEiwA4W3mpaNX0z2tfgWz/a0
6ccx30z68xSr2YEU90dXYZqiVQfkgPqumbLQT+PgBXH7TxG7BCKO5NgY1nTUpO47VfI82eAyslZd
conyXxnM+7nB4h/NgcHxgtZfdfZCC+uLBT9iI0jv2OYN1y2QamderPHIp/wRS5Ykeaxtucd2Xqo7
H5VT+Bjuqrvhui+1Vl8adC071LRyR++gPbfJq0v09BCovlmiDWrtOXtciPr9jwRWxmYeITJMNoqQ
WFU2Q9mCCWG+u3jICL2aZ/klqDTI4fDQIR/kc7nvaCYj8AggPpjnQBBfgoVY24wJBehUmR8GwtyT
BrEsH/vKH2g0wAAmZtDS3ZccviJKuhimSMJ0XqVljbIGeEXFuVRp0EIWrcOc9ns6NsRnwLsrxyg7
ED+gML1z/GGODw3jhHDyMeO6+WuqN+6xyCosvuekq/wIk66icn2wXN+EwH2o9XkXs2jyMlF9scSA
vDM1Kr/IgTaoxnuRInNvpy7GMTxFhwEwNXl6FoOWMQHw2wc7htm0TnDhe31znKrcYVhgNW8Em2zV
oX1pLZug30GEB1zLEotqdO4rLdjaxsIsNB+dXt8PxTBtyxDzeSEnsg9RCMOAF09f5pTMnQTmpTeL
49QTlp4xIR1VooZGfAyToSa4ak/GAlLKXehYxmkYEoy9U4tpDEnnNbFjm3HSdwI0sEx1xs6dCCpy
M+e74loAqbLAV3Q6rn2t6l7TmoQaJmS3oetVbGYHjvXDzLQnFaDChqWl4tWUlbY9gwMu4o+5JQOj
i/N3Et0ZsSvSgVMdanIH62/XBjAcg4OD8Ubt48prjcgHtgZeiL5BWABUdkmAVGjWbSw5c4Vpd0Zo
/Krs/C2xuGAw18LZUWOeZHC71wQ1SmepuLfd9BrMyZNeTBwKre5ug9p4NvSY2ScV+1RV3UEhB2DD
QsTvVQLq4jzclY0hF+nw3iJHdjIWNyj9nhKQalFMBsDMW9sHtE4ZnCNw2RouB9ES4ehqXytwDt7Y
TNEeAdSCZ+6PLZScU6QDfrDoDQ6peFYLrcXnreMDbBc7m9ofZzQBe6N0uBWnJhYXtKX4VWO0CZvQ
LvyKOmVrB+Fjrc3HXI88wvMYEs9HRmnaZmKauI2C+I+eYcWVviFogYS3YnVQvGEbbCqaGqFr3DI3
J1qHuHLaeGQNuJTnbiuGjTsM30VfAZsQPkq0byDhX93JBfhXYSC2svGkYqVJqul7oohw1xohBR8B
bZpr7towgWbvHOnT2tvKeo8n8d2KMm3X1W+NUCActA+aObyH0Kh2smqQ7124KASLVubc2tg0eYFt
Dqne7K6KuQix7YXmn9jHOOUm6/Stl3Mt2HYBKImmnbw2gE7NasNPy+AY90errlwQpCjXxdR84DPK
YjoICZp2nNoXraxYjlDedzop0FlLIGnfvyUToWvxKICpcnAxoSVZC56+hGa0RQF0DIvive7o0NRc
3bYOrPpYa16Jmw+wqCY/GKGL/agY9zLvX2fKZjRP6FJdOsPD6OjnsCXDBrqZiEKiQsqS771jvVIB
4knTpxwDYV5V8GBsRBr5CBDRRi9ISmAqXkzypDacc36gTp4doTA2Io4+M6mROxKLy3DSQHiaWbCC
OhutPzb7k8oYIBTqYBy4s2PYXNBY62ZorWzTQTT3ElixJb17jLS4fAmmHsZTvZS0n5v1uRWRtz7H
AcCS0+4TLuD0KtK/Nqt0pFY5ZZVwP/0l6olXj8P6mJMzPWLwZhBNzR0s1ffc21AISwC3QVxMR1k+
Z0lnEi6HW25lba7UzXWTNLBBPyGcVjnYu/WNKKsWOVj9F4umeIWSTm1+XAg6/vq8WH647q2b9f9o
uuo7xODG+3xq3XOXv/H7b6676/+slQF3yXJKyqOsPlYwY9E/h7HqHm0wAD5T8lsED4YSHkHMaf0f
nHlSaXuSiWmZKM9XkZJYRei//4nl3wk6ifuOe9aWOIkc9ClOhjpzQO+tu+uTn5t/PLf+xX88F0Bf
yxqjPvzj+c+HIiAwR0pG2MRnJsgeiSQsFwnTKlhaBV6lTcQZ8lWeNKnr03JyvVWm9fm1rnC7FKMv
7LxVDz8u/Nv15/Y4vGVoGL18fU51wuLQmIQI/nVMrHv/+IP1Iom3F0n8iqD73KyqspVQtz4XI+XF
nJ5Om0++XrIeY+sf/L1LaPH7kujurUDCbulxrXvJqtpPWwLtW6P78ZuayCAM7fXA2WrnuIenRQxu
F+kx1BppbRyJavL31xaG0Bz+3F8/e2lzNWfwAwogH/kkVsjlqsRa9z7VWUN7ZUCoHvXZXFivi53h
9+6qy0pF6FuwnXlb7ft6Gq0bx5F8C+VyRjGJnXaCUSEID8Ke6PTVwGI5iaaJZtb6cN1j7FGfzF5W
6nZ97PaSDAq19YKciAGjLL4qrkCYS8zdZuQZuEf1A08j/izrF0azec2lRG/JaqgC9BHz+KQ1F3Oq
kycRW75VB1/qAH26owyxV7GUJuSpqvelEzCcbuFymOVLXhhECIrsMTcgnVgw1fyomLhddii+uF5S
zJF74hXzsvLQcbSaFtzBCDPS/7B3Js2NI2m2/StttW6kYYZjURvOFCmJmhWxgUUolJjnGb/+HXdl
FrOqq59173sDA0CKkojJ/fvuPXdViyw5tIv7YRpGchh6tEwwsagHe9BGEtQGfWZs/NgSa/J8kqMx
MYoIU+0o2j6mGtmmp1Faf40hyO9Ms+QJSYLmBs1FT8wCCq3Aw/nqhNW9jqLHdXTz1E/Dt8GUTaqK
CM4obNptkpnWpg5nBF1j8TtX+DNq7+rY+MzLNC2ODr2uZ7scosEmI2YVSc6la2l5Bq4bHmeNkF9f
BGv8a/i0wyG+My1GhKjXaJEqwmBqdjWxKUw1K2mcyuVdGYkS1EHFE1Sr153/8h71qi8tDNf3lS1E
hQbRESXHW/UafXH4hGp1GSjklrhsAhnQuQh8NYZcqM2vBdMSiOwpz/kerSf6MNI9swUIcUS6bDVh
YfV7f6MiorTBv0wyHlR9UDtKW478tEYmP6UyUNSd0KuyR70WyNDRQUtHqKfsq+UUXyebVL3Yy5++
fsR1s2gRoJky6hTVJY+yVAagSmKkSvmqVPyXWr0uMpRO+9Edj0mGzBZJHkhfeSlwsnONZBRQmYKS
8in3XV+4brqND3OmgaW07wvv6y3q1TCdf5gtaeDX91ZtZa8Nxnmg1Pm+1PdCZEa8h3uKcV6yfm3X
PkOxFDvSl2FhywUyEV5QxzXMS39eq1VTPpd0y3kzLBACYPVJv5OLGfvAjRlFIVTBRawH3ws2fc6/
1jiheTMmlYnsdt4orxPj8j+cUD7iwC8f3HWfTV4T5C6TJOcSSasqdBfy8euP6l8GE1STipdsg+Wh
zOP4qBG6U6EtP47zrSl51MqRpNaGnIS8TBsPoXR1wcOY985gHpi4htuGS2PFJAeJ7ZcDS90QlUtL
/THNaJuSDBxt1G+f6P3sysq6U34xelHtUQzfZ2kLGfsZa7Bu7pVBC6VPs7OFeLg6/ZoE7N1JbU9S
hkrsLgyIZApjInjBvGD9R11rQ40+ipRgGW7+akEfxM4PvbRw6ag5ybVM5pIU5OxGmbfUou1AnzUe
X7dydamfUy/0TiIBC+r5kaglNsl5E+WcW395l/zw629Uv0v9+H+7Tyhm7/UT1Jr6ueu+6+b1Y65/
3nVfUnOxBiE1s9ZLXoPrJ6s3ewri/fW3X38mykR0WAzU7dfvSf17mulRNVEKoMqiUSAJruif3F3V
oPJTfN7Zi7c9j16m+FzKWPtQEDp+VB6uzr1ymciOJsjcThL3sIx49KU+vAyJirEBuq/oOHHKqDNX
nSfXxeSJO7LhzV2zJJW+HR8Si3aPanjEgsf/uICcXYockXpRorLp5HO4QlXF/F/+PeqP0JvhaTSB
Wwocp2EMR518VkTdWEXIVgANIGhk3vAvlE3X3Vg52YSR3STeGnVpclRtDBI7L1gd/HjNI3vVGWR1
qM/gKY5Zblycbt8YGU2XaCCwEmEQeprV/zUW/ieNBQvZAMkq/32UzBOxddF/bH6kZfdPjYU/fvCP
xoKP/dwWBjI233Ic25VpLeNn2/39b5qh278xgReWTbvBk37zq//c+c23bdSEvjBhvngW1f4//efm
b7aQjQUXVzoGIX7qf9NYsDzpLy+zGdf88dff/+boPp9BOZCeAi0O3TFk4+HjxyNlhfbvfzP+0wcL
1EH50U4JoQ24Q1B0FkL069502/XUpsc2jIKV1rbvwglk+SG4oRT5vuTaJZsDD0QcTXYJZbcJId6Z
Awl3BoM7SrC2FJeMF1Q9mRcvoC159DcCEq4erGarWDYE0GQ74nNp6yViT5TovCJdAIpN/oiP4h3I
/j7EjUWMJczZqdjXtbgYFjGH0K+co9UQ9krY+zoz/G964z35MJFIV7kb7elDVEBTKVwAjZ9PdoHt
AdSjnxZnB+k5eih0b6Aa17qZPpZd/NNKFoqvh6JiNlrr7WPqSLgc0SxkNtH76Jxy3SQZNcnJOVNx
ZWQUb0ROv3vQit+jLNvr9nQC/1hUoIba/oLmDKUo+ezDhL4jAKdCiA5hJXG16mwbpoy9gXT5qnmh
Rag3/7MDbyMd2wcYMdQ1IJETg2V+LIa9nTtqrWltPtZZegPj4Am18LSyqGUyC/Y3otG+d87wXNXF
D4Lch46hC24xI2matWkxZ0jLZatNzYuhoyPQyUxckE84PdU8Nx7Xfejeap7Xcd961ZPhdihrAuBH
pPg5/27Kt8DwnEy1YriQ0VGuEYkW64qRaKofSet67IqJ4QC1aqNPzwvkqrWAuE6ZKf5Rz3QJtJle
yiLSX2V2SUPnnnz5J7sPdy6fsUv7isJcHDebEZevaeGGDIeQ2b2mEceLcDV2pp9Nnp6JJkajlGXx
zl8e4WtU7ocOL2issvGm40uYq3J6nKfikAB33fo/RRqfmFUQAtgHzwQpXiKOtck0fz/K8owOJ1dM
tXc0bGokGurWxqBZEWXRS2+NdDcaOWcyq1PlDc/U+pCVZz0VUCfdDR41BKelScTBpFsM3mpOjLcc
ygI0ICIRQpGe3bKm5tesK3t6aGlAH5w2urMGoyJOPnDX0VC856J6JzxwJt7m1fbSt4qUv3U6QGU0
PeM1LYqPGSqtX9yaJKaJVFAysykrGq5H1sQEn698Kkf3cckFDkcgTnM10vTWN61L9JkVBhcX0p1Z
3HlaCKktdh55Yk1r1MHOQj3AsZp+q3cLtiA0F6jG11ZnpbfXRUtjcFMWklEoUMS1aVpwQY/zuy+I
RTKMbSC6zz61yDUWCEGXrKaeW+cvVcUhMul1430DdGl/qy1/QPIBfKAgwJpiUwH9wHrIusE+hLpG
yUu3ftVDk2xwMZE+GB0Dpyt2jcwesWQKySg14Wrtuk+rDRTWxGpifleLXmbfqDWVgiNvxtvJFu9/
vCiHT7Uau/f2dV1biL7Oe6x5X6/95ePIDV/ZFdyryrT7m2nsqPnCl1BbSEg6a2vECc43s0TpPwUu
RwdKphQt+4ipowEoQ/zh6S7at16vmwPChx0as+iQA+tmYO4foqQkbtWXGbTgO7ubcEGroNZGq7rM
MwKB6y61H23cXTwRFnV9fyx/SL1t5lmyWRxas5qca5lyygMPfZ8vnrlv1FRG7dPlC+otalGEAV43
fX/dc30XcwYmQFTG4DdgeFA/+fVJVMt5Re0YEJWG/tDsaOlUGPbKp7Z3gl1axPbzmGuwKsgKT5Mf
GAM9mhncboT1bSxfgqU3CMyJxb4uvfpitAwc4Tfapxz3Wl93yQn66vM4zw3BuJF5cI3iTuUX9F0d
rigGxkf0ccUAAyMKlx9TNCCD3vjmksKn1aodo6mVM9X0EnLym6Z5eCato9wWQ+muAtySG6w84qbx
zPpghuULZWF6dZZ+1qqq33ZMqbYZ8xKSH0/98j4ZtLyo5AbECLw3Fmw0R/u2WAIMoNYs+2mi/k52
5TE19fKmWtofdWt4VPGt9pDP5U97oorTOXV0iDAVvcTkVOaulx7InnW3xEbkJGSF3+q5/yyivn10
9aC8mPSVLJCksn/4vBR9fLOUxaUPaIOAKyzf3Cnd5nP0iA8AJ1LrNtsqciWMTn8fugi3UFiLm9Tn
gdvitIqwZsCbNaOHhrMLrR1iJcw77Y1RoBaiWF9vAoy7CMxWXMYVXugQURfdx2jvmsFJBW2oSlvU
tHVxUNtiWCcysGcaCZU+qGqWWgB9uh8G7DCMJvKbSc1Ju05hJOwe5tjgBFwiLVekJ3EiWXLjTlIG
rCqNC/GVqJzQFzZyZqkWgRzbJ3C+/9iptmc5SauYrUVTaQKgUlUtuei4AeME5QwFINLOIHeh0Lma
VhxVnVGVGP9SbPzn2qO3VK8gWTUk8nyGKvnNBU93+hnjNmascDAyL1jFGrQ89apdEboam8yf807m
UbtGu6qKOT5eS9MO0HdqGrJU/VVeY8btuoPYzjIRymFUYEKsPRp12N0scqF8oddNI6KxHYRw+3Ph
oiibpOLpazWSajK1rY3I3JK0+rDDpUWOxZQkoabLGcnXgAASZUM2e/OBdvq6izxkfjPZaX4yOGt1
XBdC2qmDyWKqU0G3rlGTqKMcJZiKSrM6DHJ2eT3Kqqx5jWJSL2RzivtOL7fXJCZV8VcnwrUBoNaW
up/XHd3Pr+OuKppqoTKa1LlQqVJ00LjhLndr8u05IWxjYcamVg01eQu19p3quLMlmak66vFPVaQP
9MDepGFBrpL6WuVXpky2nWel217mo16Nt+r7DpPW2DtTd1CdgetCuWOvm2pN7Vvcb3WZdEfRjXhD
1XeqTje1luaNS+lIiLU6366L6zl4PRG9zD7qXFj7QZPp7GEm7tOC0JirmVmlxjhKcal2jrHkocb1
p6o6fx27r2tU1cTValx03NpSoK7/OHBeqOHw/HfH0Op9RvBEKqlj85UZ9XXlfq07SfXhyXaFOjDX
Q6SO2L/s82CyEzNWkPEoj5i6Wr+K0erYqW31CkFQINci/dWQE3p1BRO1LVk0crtVk2mQmvmRYR9N
UIJXV+qSUZdSJKtAau26zwiNvdea9l5Fo7WBxTi6WDvE5uxbaWRWnmL12tcb5L4yJPpycEAQ+zr3
Q13ihbx/rP3LPq2p8ezJyDWKQsy/Y2YOOy+LqWdHJLv4EGa/egXSt67WCj8CzOw339UhBA71h0dd
beZ2wD1NHdEqLtxDm2hfl6C6JMs2ivBOhwZ3SicV2z4dwkOjGFhf99k7f6yTr0vScj38t0sSUEun
4uQigVkZLSFY6jL9S4JaZRkPRZI3O3Wgi69SrcxNU5dsoOqETR1w8vYoWFSryL82kP6y3QoXW06G
ZGxWxbZru0G1IL5aEuRnY6Kh/f3VdJC352tslVpTC3Xo1VsCRP9BUfsY5P68XWbBUvEl4WvlPiZX
+fxvhR8CME5be6fqm6qc6c4pETpC/QuTytD5eg3iNGZfWeieDMZHB7WqXlIF0utmiCZvJkpG+zlU
NAV/Bl2KS0ya3AeDE1mtXRf/bl+hadxFr+8Jc9mY+XcfMTFX2WJp/119TKZ+DsbYyXGseP+XH/t3
P/sv+9KINsPSWpyO8m9Vr+qZ9wNh00jViV3l1K3dFriX0XS/jFE+jgpDFlFDHkBqMbR83dd9I5Vs
KOi6ttMb09tPY3bKtT6HiC0PgPqJcCayEfcRH6N++N99jHrhLz9D1ujWgUpXyH8+aqw3IzIFshN+
99fHfb13qCYSEgTfhmFBOVCvqwWiIH6benWgGqbnnCgavRO45rKcDxUVYD0FsPHYUh7eDkBWmwOJ
9n/UzPC3Mywoij2pIjQi5GJSD/dKEbC60khvlqdSjgg0yaCo5VpI24RDGOTvpAQ5YErpm0IjDoAG
jFj56ZgGlYlkOY+D4jxrqEHQ+P61DKs2hbrzqipn4ueoiaQE/srki9VtW21XKBn45yV6S+D6GWkU
5nbVbFUNXJf3D1XDVJt/aPCLF+FZKEdkSdKWd55BDwu+tgDcvmyiyl3qH1KLMDFIZMmzfec7U3Vo
5WCAlCNE6vLRKPyKZHnZHFfFeo0HA1M9SYjQExgoMIHndSRi7n1KiK3U12qt7fLohp4ZkQ3tjZPp
35xxsTGfAoxo5UKtQa3Y2DFm4U7eehXKTa01KMLp/S2HLyydvLWno8kp+CWYltujTWzDDJncxgWO
2ULeHzx5UyCOyeYuGbx3wzKSzysHi9eS8EJqJbQ3hHHWYmyVZl9IRb5agwfv7xLC9pLaicyteRtI
ZtpVju/2Ub8pAocGntKVFzIhVZcDipK5PFpR2b0WPTnDiZQHjJG2i6gA7oHCh8REyktv1sJL7ZT4
iuWJo9BvxKIzAf+iwCnxgB2caz9cjor9plPPIiZdtuSURaIw9Xlf9MlB0d5UOV+tcYx4Llx3kpGo
oW8hrlR5P66LXCTeHi0e6ap/UuEUC64LAUF3LUj8ynYalCPag/o0pX9Xa9dFKMeFndG+9aAAt+qD
MvXsUqvulPPF22TCWM3gHDqbydgJIm5/iIh8c+QYXC1qdao50Qa913TQYc7QrpGvaqUFY66rfyiz
hDrbhJ+DIVHbjiKSRLTMObjWD3MwT4UK2FQnn1rE1AhB+xfh7xT7atBcps5HAwdaCmrqtZSUkCmP
ZEi36ehet/OwxlKNr0K5JJR7pMT6QtMXqgNBy9IxEccxf5xTfNBOxE7h4ywOAxZq87/sI5RL80k+
JTiYzm55j39/vOsDUMjobxnXUCjCG+CTxbJDVhuvO1d7GsSSwGMJvF1kuu5a+GWx91C2bQGf1buZ
mKFto4vlYuSP0KShRkG1zar6qWoXcUqm8nmxAwBLMdakznK/AW2IziMhnQ1d7kvfG+WZePkqELcM
t5PbftatE7loKyPxuCDCaDsac0ewg73OhHWBZqC/whRNj+lATExLqFICE58qDGzrQcfilVKonJIh
ODR07dJgjg81Ss8TxIgzMT7BYQRfQs6As4tDfdoscLN6j+nH3Cb1AYkFyK8R4oc/tQQ4ttldQQLo
FkROAdCRM9qt3f7Y9f2BoBkQFrXj3IUkLILx1ygFz28jzpb16I2A1j28wIaG9ByyKu5Sc7ynslWf
msTCNCjX0F1+ktWD17puq7MVqUEuRpdUm6JNSJ1zDdttxhLYDOuCzDBwncgTtQBgpJPZ8R1aLwqf
zMZ3BCEu5H6tcE6WhySL8KtCf14G757b2fhMtoDYzSbSMBRkeKUKfdyHgEZw3UHcgl9DGSRsN6gI
CNoCMjBbYX82RaGvh6oni8Q2E/Jw4nKjCXFrFU2x82qD3B5qMzYmQUqFD06lPWdEFe8FfS+jo5Ca
W/2HE0M08c1xS6l13wPWWNk9i6CL8o01+Vs7GH6VElYwk+m4jBWUNuvZKfLpNqhgLgFbeZlQk27r
pOhWUy+cmypaBFq9/nuJURVhsUHiGZX1OdF/InH4VRbDrypEy1ihoIAgcliQyq8tt78tWhu+jIWZ
qkHWeV6y5LEG8LS36qjbBa0F9NSZ9IfW5mE5Ftlm0QkgymfYBYInxVrCpIaOiJ7Md/BsAo2a6hnR
h4ZsXQN36qGcWEFTspCnlcs5nJFVuAz9d9acj8dqMWlqT+DgxvjXkB06WDcAtfgztORTNwhD6hnn
rQld9Vat1JF7eXlrWVpCqYlfXDlEaGSzEd1NGmpsF9kYxWiU1l1PM4Os0s/OkeNNZG+rlAkmzqdy
0yNfYSYa8jTHn0sFIt/HVgcssTD2gUNclFVmJnYIrPJ1628mTlAkz+Ie6+7JhwxxrkV30LMqP6Zp
/bOaaJaUhtVt/q979z/q3tGFc/5/3bvnz+lH+1dstPX1E3+27azfHF0Iobs0x+A9enzYP9p27m+u
ZZqeLgzTRwVLR+8PbLRFsw+vjy8MHWa66s392bYznd+EbAAKW6cUK3z9f9W2g3sEgfqvbTvDYGBj
Ct8zbRo33CL8f27b6Z2mDXVZ6twiGthX7fBUD6ARuxARQum5t65vARAMqsec3ICVv8zngkZJvHB5
zbzFzLglEvOIkhzWvGgeLSf/0bRhgb7cIwx42UX68OwTkraiPfVQOeKJKvi5KUlniYAZBAM4xWKx
X1LNBY+um+2ZpsKPQu/p6qGmmuvNFJv3ruGtrJgs3KSk01Px1MAX7eGQXXA5E5pZnHn+JjzpnYfa
au+cZkKJXxBf2ftTvNJq65L1brst2mU/CsIfp+5k9l24CRcJSv5IfJ9WUmpiBmkgg5L8QffEJK0C
JzW8w+3iHZuYTAAvNqotkUr73sBSzKx1MRAGgTLeIx15bn2sR6OHf6JPqAzVIwE28WSil0XX3oNt
DdrvtTB2YG/OPWGzuPYjpJd8H2sLB8ANCJoS4MBNjJ8Tb7/GH2DS/kCxYN4iW4FKgCNdbVFSNW/V
mtHgac50/VZ4toHine+5KGN/T/AwRDCsW2datdOp1Sx3M0+LscGIpt0XJFRdAmsJL2VN1HM5LmdI
SglY3g7NrlPrl3BxGK/kPZnmcrMvg/oiHd16TDKICbYzdijNe0MrGd+DvXJwKdH0C95CMGX3OikQ
uz6MERhrIrhXiwbQw31llk+D9TP3J7IuFnApMJhcwmnCsmc4RinWztmnN/VWCzjKSawl9trKkRkv
aVtuCL2zQtBZRnSqCs9a43Az152WijNRWt65mR3wzFN1cjArnf2xbEjgCLCGkvF4mRovvovJ/svn
HgprF/U9aiVz2hPhefFdyI9uOvdP7RxH+zlEgoospHsqGseG93BHhTqyjeZF10oW+nfMu8GT2jAZ
9tpjORD2QLVkTNyXIRerpNDid+bP2cnSB6rSbpsAotSrzaw77jZprfepbLEjWd3rwKD+ZzLSaZgW
234Y3AAsVE02Fni4Ecyt3p9mzmk6cDiJXHTnsK/vcE/Y0h1WbnWmaRhse+fZdK0736WJ4OojQJ/G
fJq0cv4l6vwYjlUPt4SQVUNzo2/lyCWe+fsmtfOQFqb7CFwn+U7cB3McoxQ8qB3iPQFD7drR9Vei
GBZK7F14qDnOD0tQDOsY49Z3sYTHijTkn4OJSZ3gQR8I1Qu0tuUQRZO2E63VvqdLuc0C17wnoKlf
AVez9hPYDkwYY/iapgLEQl7aWzERzJCnFnN5J9RJQORVfzT3Bl25dYKljTF2P795rfE2p1p5aW3Q
QFODskAEDirNth1+5T80ZM6PINKtNWmJpywf/Lt2ymMs06SWZlMszpFhxmu7aKvnyO33TsKvzlpG
jzVerGcRNEDzB/PFN+1bigLhj1yDztiE9nIpwQDcRmnEUzqfbGbXRnqqKwutHUF73Cj86anUxump
wFDTO362Bhw57EgNmZ7GiCDbDhnOVr3DQ/uJupk2L9OENcXJ+QEE6vTg2N14W8TxzXUXxzJlyBqf
YtfVca4V1ZteWfl+EaW2VZtw3Bl7RAF/VQ4kehyyN8dI7wNaSQ/O0qcvc8lgJB2/u7VYbhnSF89Y
Oe9iHGf3amsKR3IVI4b3KdcENSXxzB0IfFA+h+c5TvU3qDIIBBzneZ7G/tI4/itj5Q2NyeyxNMzs
oWOuUYwtGaxo4rbM8fNbu5myWy0d1qVF0JYITdScZM/Gp8B8ttGT4poW3q70AuepgkMGViuoPyOf
kVTCDKD2zI2r4c9fsrS4LZhr33P8NNr6QwSGFh6O7pevoa21T1ph5Keex+UG2TpkLlrHh8q17kP8
Nr+EMO7BpGkf06433GPmhTOJsGSe4v+klyE3NwBb7U3T1+axaW3vPeOsQk6dvtnoX0/e4kAgyXPx
PvrIzcmkk1mOlbX13LB877c88pt35o3BiUJ6vTaq7neyFt1H0zXuqzEfXslCpv4VG/mxGQKHANCW
kT2Iq4fCcACXtxa+285DyTXU9qWZW1iOOpdwDU4GEUtOwk3fBAcXW8yrh7gRd00Xn6a4uAvKyr8f
lx4sV+iFsCCN5MVzQA1E2fxuBn6zM+wwfsqBMz6IIV/Fth491aPNvTpwiUYvy+xsJt05rcVwsdNK
4zJP+rfG0XZJXFL91fr4ZWrJPrS9oj1WdRy/mE2d0sDiP1KvwpIFR8CIAHhcGOpkLbles1wct38w
wqU/fe2Tm8WQlFvU468BYW+3Qi7UGmprHpeDE227KR1OOEwGdASspdkUrlMmVps8CqatFfL0hYlN
RF3TulJGzoDaNKtNQnbtKvfz+pLBf/DS9nfKdxDaB2gesKlLWpAlj0EXHjm+YgxUNAYWvgTOH3Gw
JBOaEx/IQf3NggRxTOPwAJalP+ZlvJu1hAc7YV4rs/GCc4UehfAtOIc3JFNecDXnDxp3WVIQ6LJr
7qeBsZqUK63c5zqq7tRs69Mg9RhurD+NQZyAbgqMw2IF7sYTjb8rsWJYVv0t9PO9EQ7EWQ7peHDG
5ic3YSDatebfh7PdrsgKfqvpo98ONsmhNeKAnvBGz+H5QIHdW1fzUzxkDaopUIjMHvi1OPxwgqMH
9D68OXnGosMdNV2PGsistpkeDGeBMdLUvzO1WJPspKOO1juiHY2L1gVkDJnDL2sCVdGQHp57Rrzr
NKfGks38m1oQc1sb8RZ5PXrSAyrWM3PnuVO9G+MqILwy2WDC/QjJGF9xtb5qnYNDw9rii8cgGuZb
P/Zfrdr8MHLttvPg4OjBtO7tb/AG96MhHvqSsk6SjZ8QcqNVXaNGiWP3JezbV+wR+9bFWFT3xGlV
82eKax26JkyzbnpzguqD7vxAUG54YqjhEd200Wd90zERHaPoAX4HmW87fYSWFQzB99LXEJX8omPM
ydz1a7/B0xr2eJz1xth3JrFxxG8ylXdaPD3hh5mSP6HnzgM0BxBXH3HSvC826Pts2BczQWxjDCYK
NWU9os1cHOOt7PSnAP5z2fs+PUiuJ/J3MU6N82uA664y000VOofA1G7CAQszmPMGGRFnE2GcyMmG
y9SKtWhy2gqR9jhY2g8p8dJD/dim/SbRMEF4BK1zJ8atPz2TNkT4sFaRqicDwhAD0Lpe8GKjshkw
aXnjswm6brMIQ1bRakzyoGh84X4gbsdrb3JJNsmxNp12ZSX6egJ3vnItF1OyRU5x/VKi8+p8nvXW
TVzV93WI3KiJ2jPjp3TPXc2LAkwKxoRwaPThkmEeoDZCHcKEJhJgPyUrlFAlfI3Yd70iOIE0x3XE
sDvWucHk4bvTB8Vd5g/fvLw+ken1UXR6tW8xcOtcj5uuGQme9KxDbi7nER/cyqm5EJEo0joHIVj4
88WYR50/n9yATgQjMH1wxlH/NKc5dDci5Aqhk85tIUojSnPHqc7sXrjRZgn1V7207lLdK1aTb2ES
cZJvS03kX5vxf7eCqDdEHYtvTgzkhtc2t75RmKDGYzjfwia7s/pgXM9ox1Zz9FnbXCOWVn8MVTyu
gPqgl3vxcv+7J4yfifjFE+ASNEChLXC8K2DvTO5/F/n803bNs4ktEAhm3mA87i9pK9OpM5C62vxj
sASJePbn4I6fc1yf7eqzbW3Kl2VOwkF0dFoOuQMkOnLih25EqUbE5Q8DVc/Zi2YeX+TH6DyLhrj6
jgDPRxoo9oBJDmUU3TJgfjfG4S3sHRSUoPkr/yEzZ1iiskOQT9+gJd2WNDpt9J4MjZDFN9EvKvgw
VTkBcxvMQFa2u6FPSFSr3HtQ7ihgkC87iApoRxIYXYr2AlKJi7IpOEkW6uOWxZY2XjQjuSSV/d3R
40vI89fVQJyX01LuhrY/h619qAcr2iKexNK4SZr8MsDT2veLR3AtWuomz+9DF7cyou0GU9ZK6yNS
fcZoU4nvdoospF6Wzx6b86qhwNe6d1oOMC8JgjWDBoGj200P1hiDQDW7vWsMF0GOc5k13wO/P5aa
l+zsgWS8DP1eMcW3fT1M264zjL0bg3m1a/0w18621cofZUEh0vawfhe65twx39+BpWkYb5QmoyXm
x0T0ynn1FN0CuF/NfkvgcRM8xyVhZXOLSIhkNCr0uwB98Ef4mDyJ3npy/SJ+TkvrLQh4tIdtpW00
mD6DQ6Aco6z26JBRsir8nlxys7jH/UOXzM7OwDEJtIzndEfmLkCOmqncwdfG27ZO9Ecte8aYhGDV
qcAJWghW++GemZ+9AU5NJuoApb324xt7jvwdbJFgTQ6ls9cmEXHvdl+jLi63jijuPYIGdoPftxvq
0aeUo3bS+E/bLjrO1hBuKz271zSAY7Uj7kcSG9Dw5Ts38ZE72o2/QTK3bAS3/rWlTd/dxuuPzBOP
TkSrH0Nxfmic9FuclFhNcmbxRav/Mjq8o0hLCfH10fRVFiVPLN27zOjq95ZWddeglWHi/5TmYKSW
wP1hWpDEwpJ733cKhLAMI3s5dIJ5s8vBX9WWjrwp9h6AZuyY1op13YhHuuBMJhrrVTddHpdNhuMb
lQZu2/vWKR7mgBs8herbticttEgCQZXuNPJ4Fbnf3YjGZoJezUQY0p/BihRvGj9+xz0G5s0Zb8dC
/x2NacajLC4OVZqHW6O2mViH/q6VVp3Gpd9I6Vh2K/+xrXZCj3lLzQVwhdw/5vT4UJL81/eplxMS
qJmN1Xv1o03G2R1TjPiXj1Qv6gEjQnuSYS58pNo11sMG2asU5PKgDaywONHzblcJyM+1PQJKcY5j
A8dvppBUjJ9RzmC2m0FSmNxbji0pyStT645l293bXXMUlH3IEB1gornvTjz8TKvl00vmz9pCFNPP
wab1IbeN4+eCkWoF0fiZh9gpj9bAPyfiHWULiDz11WKbnwSMM6eMNk1l3JZzXK6HX8tSerss4ykw
OKA14IvbcVEQd2Hpa6/zo3UrKoM7J/YJVPrdzTDT7FVrSwaLdhhrckV7dC39qCOE4UW1iLou3y2j
81KnaL0GpMp5lLk3epcdhtGWqC1vlU2Qviaz81cQrEjXgUK9MaTrsTbRdsPpR1Kktivm+DcELqdd
9lA6hr5vSfGhYFUS/0E1afaj6CZ1M+BwDqOzxczfMnuJdouMIaoXAzlslHxfBKXlwQrNkz5YxtfC
/MeaS/2PoVTIRTzl6UkMZkpCEBV1M3nKpDOrte40WAemSw1Of+rM8JUW5KmFPtzFBqjB5iNqgxcv
niB+8oVPdzn25TQ/04nZmlqBrKrfD8lyaxk4UV3bPIcaIElSas1e38Ql3hIirQZk/ADqAs4NJilS
nn4KSpqIbWVuc5upvhc/DNKuM6OgdL1t52vfQXvyZPAKhKv+r2oWR0IocHsXd47DcLYJAItmD73h
nLyiuenqhynsb6uivtPiUEo76L4gbg/GDbU/hvj11gEbVPfRd+Jsbq2641pawkGKvKmmNB3FBv0i
Cr/eRI9FagYHqx/v/MmkpmkzkMp2S2ufhp1wywjmfnW29WSfT+h/+9rguW/em0Fyn4YTLOWEVKKm
GPcDE+qVFqf8mx5ncFFnz2VP4bLMbhxmUSIjoMlmYmgGb4Y2QDVNmF/QbjTvba8Zd3rW/SQuCEd1
EjgbJBMXMzlaemesbKv6Pa2k+VGir0V7MjsIfi4VAYFsbZj88q7ixr+aGLU4ojyaxSQ5MSBR8SBv
J1FtUYae6zx4KStX39DZvE+gpazL6n62C7Fv7G9zEDxpGclGPJpuyuTSO1HBMKjyoDBGDuNG42bp
uz1sWsaXbQLHI38LekHIuOWssziiwhrFz5W973MPkVTNLIABB6d+S0e8eVoY7sMgJtS4cXExtPb8
Qvub+8jQoJL6f3yd127rSrRlv4gAc5GvEkVJDnKOL4QjizkXw9f3oDb67ouN0/1i2LKSZalq1Vpz
jtm8SdoOHpQqTkybou2+iMm96O0MsHaSfqVV4QU0bulMzmNgjtd4k99JPsZaTPxLUBITb4/1oXel
BEwHcwIYwvc8W0RH2VSPjJOmjG0s9/yXFFwmeKbhMQXDL9yBWXQ5vjZ5sk37/Gd0uxfDnkFzL1+9
D5ZhgKgKrUWwMkTjsVgechPwr68TdGRP89bRyV0VmR/YsrqQ8wD6Z3Au9WSPCu2+IN4zho9R9vOd
imvtaPSvNjGgWv8yEApqyXo3wm3Sc/s+hdS91YVxAu5IqHoD9NojWrTVrGsNmzMGgRsSORAmRNc5
Gl3isWeLHsqpy9VPsyRvcXprEV2ao+EIyrooVqQ6jGyXFc1xyL4Z5ZWvovhtqKsvw82OFqGoE+Go
UUxme3IHJvQXYR5ZwYSoGv7kB/APQuSpD02nv9jErTpT+RCTP9blI3t0drkQtN4x6iuIabWJa4Wt
Ad5pTXCt1izXPhvepO3Lfb3Yn1FK+I3wmG4WRMCCMXooiISVLBTmQvYOUbF61N/lRMcKYVxNa5Zs
VX4uyfQZsSgYRM2utPZ+qC9mImjntH4fiKRlnQq6NaMWMwfWCqMi6s1gWcmA1iTJxnxr13Rbn5jb
zjMe8mZrE37Lp+up0se7NZW5XtNxuzUnd1wTcwVdM3LKDv78NKyJuvFcEaFCqRrV5W+v9XvdRIRu
EcPbsgUMxPLaaz6vDqHUILC3IrgXlRPw1SW+ZusL6bbd5QYAHufLZAurCf7lHfxmGaeB6s2dy1O1
jMd+iu9S4oJdm6JsWcFVtD2cJnDH7NauyJlKIOlOfXHROfCbIYYnaxJxYomHZs0mbuejY41YLyKP
7rTxNur+vWRkGXukGgtqQzIdl83YgK8Ua/ZxhVsaBDl5yOaajJzv3JiCZ6mmu/UlHghQ9nOfcHZW
BPgjoblGLK9Zy/OaulzyJ8i3dIGtxgQ+6GfSmbvUfzIn43p0+QG89K5dkC+4a6azQ7izl3wpPNLX
EDMh9jjaa57kbxZx0BytMCMt2XMbo2ocn8Y1N9olQPr8Qepz3vr1L8XHEzEp1S6e8iBds6dxdDUu
WdTjDFc608inFgRV0zsD2E90tVgzrM01zVoj1pqOFNtktlybBuciZqiMx7gveIwW7xh2dLKC15Rs
CbUnIjbbyORtMhqfIEtZ5P3mNjZI2DaJ2p4rMreJSE6wddHBXo/bJDrgK4uNK3fN6jYy/8R//6jK
khjgNc9bmzDaxziJh1WKHnvOYWbv2GLUw+DlPDmkMk8OogJhPEWSBocaf6lxn4f8AbNVFUKhCaLR
rQLeW0hbrHHeMHZiX0k8lDuTjKkjZ/xxZJRz6Pt1RleHcuCF2TTfxzWPnw8km9cDOJrRND9RgGO1
hXm6pqA7w/A05ojQO705LWtSer9mppOQY+YLXFKXg/bquC6G2aHlSl3a0XzSvY1UQOmJA1+SpgpB
3jM6LCHLJ6bxthgfxRrezghmU2RkG/vrCtl0b9qkPlwLJbE3yp1bKOPKy6lDc68wN7xVgKRDpWAd
7YMpYm9VEznypkmk3rLg7+s7sQXuC3jNDt0BJ1rrACRUayI9DW48Q6lXBHUvDeKN4ltI9e4uWbPs
7TXVvifjZcwFuNdEPrUDsvuubcO2918WZFLW2H8NDfCcycaf7jnxjcj9u86kS9pbD30zvdSWf1Ix
s4y80V7p2BIoMiDGq8oDcQ04K2TCPsuGliTzZyLnwxrwt+WY97u4C8FPijMrc77tPJG20ws2ghHz
N/11+NjJJ217wUcIMYPdb0vLfMMDzZadJ9+Tp+/sQvCPk1m2W4C7xYa437gdYRvSrJ6lPeyqnieg
pC5gWdFVXvxhZxRVfKU5XgA1V22Map1uqrgJgLXuG1s5YW/4X5Q3TzEGaSohLYiHBdBuPv9Osv8q
WjvsE0Ht6kO3igyXA2QU6qVFiE8/PBs+56ehu5lgh2XRpQD4R6jseKNV0gqg1RFlNfibvM2exEKu
FXxe1BL2SbjNdKmIXtzmcWVcSXh5wFAi+azXZkwbJPZ3TNgKGuQf9uI221gNFyJS1+VEIBmJGbxw
EvbT0oUsz1AERs7pzKAuvM7HVzE96ll9LWLWPL/igJbJ+Sj8+sM2GSfJ+NgXE00s9ePV0G1czk1G
am7Q9j5NYzaHSaPThZdp6Lg1iYv6QuDkfJqr7qfUGgebjBXa9PmN+tnomUuj86CZlySf9eVE8N+F
pzBC1ZDl0xu3yIhlmr2fofPo/zPXI7Nxo2nrClDYjKBHopVm8o2aAoywKhBMgxpM65jcAdPHncMr
3sYwSYFBIsfZ+QCOt7016HBv9F3XiTsOtI8yGj/MzBObufcgz0DF73XrDQTPvI/6Af7C1L53Of0t
IxkI2ZnsbGcMuO9m48ZhUOhEeo0ak5XP0rJrDeedmqRNUz0lfxGHgAlVaUvJjspTIDmsW5cSNPcO
OJSo0ddcIaV1oet+j7bOCQZWuTFYXRDphhukrmEEqkvJPCqm7VimjyLn2GzSCdi2pcbKThOQRyaC
E9MpYy7iALt3J5JQIC0KYz0yd77wkq3RLs+xBvq4GFBvjh6iN7f05mDQp69BcJFTmLfegLzGmy5i
Ji8BjTEune57B3CckMgMZEX6TneoW2xLYNmIvgPQNheIdmpTU1ta7vdz50cBKZd49Jqy35meWwRj
oq+iAopJ5yUS1p09EYUTJXQJPcMLfFG+VXFCmM3zkBIoIgFjHHIVGZcW9NBSNKFtDtS2j6I2iYNk
gbkoFvRqZGIkjPXdU5TzSWbyZB1SoTkbLbb1MLKUFQ4Tm0ztQmiAwPWTcPjbyomN1nfCtqpYsld/
bX7M5vlKjt14KPIFq63tHkefLS4tW+BR8101MOxJR3mtWUwbknw6JhnaKD3Xj3FuLIfFowxxbVjK
+J/g6kPCGzI0ZlYSlh0lgt1OoYcGmg2mb7epuyaYddpr1YqLBJRQWNeAVqtLPa4Jg4xpqFitZxBk
lpoXKlf9JsrgKarK78K5nz9NxBPXRPQFTM/yQC/uk3giDFUT19GQTQxp+WAgeq2qNLsqo+QhGkYK
D5TmtGdX66rjbRjVQnrNwpTp5KZvh3vOseGg6/7OSJnUqlLkF6qs9kty0ZnlrVMyWKg5Z280L78n
3dt/AVZOD6eqHe2b7txu6d19fs7xZJshsOMmMj0VaKlK9jzeh1Q1q6YaWKkBcZIDWIVkg3/qqQyq
jlSnRQrWWM3qd6R8sb+kJ4fESrbQ+1q4R4UEM3D6QbKbEFScutSbkQsVkVvRbBNf6H/KgzMUGat6
6qHJS5n2oPKsTLCWztrJYR4ZC+Oz1OLucqi1mwbeiRTiyZvRi0VE1gGe2xI/FNb8SYe4iuWRY8kl
pnib+QHtEKQRR4zfWyRHyzbVi9t5WK4skeQBw52NDvwH0CajDly4BnYTdgdcuNDpYoZLnJhaAXgx
kw+WR1QdwV4DDM9av/MiSKGOZj2RpXOvZD9w7JAcOZX1lERNuNirjJCh4xG/Mq53f8TQ7kM37Qgb
iMrlNtdOttajUTVpGJAFi6gA5cdqL1wUfQnOcIh3EkS/ZFI2Mn3yXmnoX+ba82jPRwvjGUEijrs1
fbYe/ccaFQEDXY7lGZ8LvSAmDsOHzuHLrVEIIW+4U6qq0czyn1ysicrVIz3XdjXGg9b4okyP8Vtp
hfNSN4hbFizg9Z2akRLK2C8D0lUxy1euRx/JO0nfVmGnU+2ZpbwuQBGetEwAY3EQQVkZrbXhLUE9
tJ9rb+JtHtGouMYU9EZ3kJNIT2KtS3qYOXhgQb1ya7dyx+TDPuVq2I4wE/DFHERBynHBcFnbAugh
Ds2kk812e4m22tjWnfp0K1vbEORbBpZ6ZW2vmU8a30bnNdtUpHiuLd3bFf5wXey9SAVjK/GlgfSc
MurfbFB7P68aqsMd0BuOVDTlGws5JTPLMuBM55N1YUc7I2PFdtBRt4rGt+P67M9RNJ+I1hTs2cXl
VBsKDz7ALqQmB1t0v7FBLpqR/doVWXs1/xFPudbObZKLAUkM+0AopP05J+ONTxqtaYDumUELeYl6
6qv0IYXnwL8sxSc7kolDNa769zn56J0ewxo6lJ0kTVa6ogztssx31azzVlfj+m9K73sL52GB/scw
htsIBWXJf43jfvFALE+P5FTme1UJZOsVvEPJlEd3q8cIrgOyibeB8Ts+dRYiv+k+llQeqKR1sYhD
DglrI6rql0HV88qP0jnd2XRt4dUMz8KYrrvZi8Jopl03qkLfllWxHZL8w50tk5XTvERQ/h25JRUt
tT/1rfeo3L1E7hxW6YhZuzn5fu9iT5OwEEDXRnRct2Nldnsv674zY8w4fFIB57po7obGvkRh6oPL
zcJGaMRBGuYDylHFVIVBoY7kV0YvDKYIC9WoP5te0nAy0yDr6hYX6BzYdDS2yVS8u57ooZmxLXly
Yt33L1L28e2Qp/u6UB3C6gUbNOfJ2nWhxRXdD6O4itMHwivgaCQgCFCWfo7rwVp9uPjCGHbR0bS3
ruINx12zMqSdvW8vXdHQ6bD9B03mDuKL7htpF4co0nDhK8/9frYsGEidC8zC1PZVQrFpGM+Lrn23
8WRfdHV1bHUfmtuV92hMsiQOwCPzLHXpd8YPrvXj5ml3W6ULORFAqqH0RJOcTtOy4SPCiavLWvR2
QKdJM4ZD0sBRLdR11Xft3rNqfZvgGdo0bl9um656cTxdf3U75761nM/KyV7jgvx5O531kFVNiXuH
BuvewleM5xxqDkf/FRLVO+TusEBmtrelzUSEl1DVCgg+TvVL1kEZOzsYdaf5rDrVXBS1BQd0uO1r
q2dhoMSsBho+dau1uxZ8ehw7kMmRSM4dGMymsTellp8itO5HQ83zjSFS9Pl9exElLUSNRSczK6eH
nS77tgrShsVYh0+HrcIgayMZ9V1Phx4oOnSMeOwosMfuiiCD6FsWjNimpt6lrr8Hf5vvI+ZLgX4O
gZvGgObIntTjE2Yz9iyLt4Gn0tM8uw9GFVn3dl4dyfZZ3ZPGQ8Is6jDpIFRA8V5UjmvsgR1dKAb7
INx8iCEm3MHJeDLoEDq2IhM40jXw7SMJa5b3kdZroHpLtNZcOAwPMxLxDMWppV92hj30fN4JP0Xf
lV0SbvZsLJ0MIEp8dKjs95KVpnS1IphbOmTEse7hTHRbIweYzkEYcHzpd0d0IDpLyTuMF6JXx1IL
mb2D3EgYA/HdzB6m33YNlMkI6fcy5B/KaYwbY1C7sfiMdCd7zqP8LsmtTyeHV1ET+eLn8J7baJc1
fjjI8T7nrYCitm/XIBROv8RvCfe7b/sXrRn8HUlJYSTwi+SVCUWcfVmv2283LihMfUFMY1/fjD2A
bFNdjFW97FQTH1mnOE2V8mVMNVZfC2lf4Uf7aT1xfhNUVJ7sJHmrK/blgnZ1okFVzbvsouBNfbA8
+0JHmXS0Gmpr0peHoN0Ji/Jpjpd3i8PwhFHcrdNsp1dMMZL+NTLbZOdn/VtnttE2ooW3pUL+Gds6
32cdOAofd37gJzTtmpICeYCbjZs6LDTer8s4kMKOkCTXW56sWfrbOEmAC5YpYwhxScARKFp7oTus
v+hU94FQ6lGP2x6eIm1iEjLrYKh66At+H/adO9NzcqzAkQOJKixOMCKji9kpdTxUIGhNp9ialY12
1rTUtl20MtRxpyHpBC8eW/NHC+Sqz6YaoZS4rfDk7V1/cULyjxgD+PVzllACElf3PIy8brZFJmYu
qpPSAeFDh4BOU4+PulLLoSFKnoRPi0uaqCPvnBHVUZJhzh9qy8uzIVZffVjn7+inINZcnbL//8tM
Tu+4u/7nimeg59+b1JRCRJrLvrw00hJQ/HrF83Xqv15c+vge5vj/ecQoq9HgnX9OZsmvzjf4X9/+
vf8/v3FYbEzv+P98Fn+e5J9HZL9bQ8vPT/vPJTHWrkA05EBfui2R7Oe7OT/6nydyfjTzjJP8+8A1
ceDF4XzVJnNXM/T6l/258/O3f+/l/J0uIJjtFG/So6/eYxfKild01RFvinnsV7/tmRR5/u5Mivzn
Mm9ZQQB/r5MisqKrtrJP/t4mXs2Afy/rIpJQoxTuzHr5n3s4//bPjf/rdudf/70bR1tlPfjMt4ZL
H32XDIZB3RDf/H0ijakxgTjf1//6tup4r+Ie5XHP94bHJw5hST1lZzCeysgJ9wb9hk9heXH+kq62
fbl++eeyvz+evyt7cSWy0ic26//e9Pzd+fbn78538vfHhSqUsw+Gn/+63j+XnX/MzzC//7qv82X/
dRO/h6hqdI4kVpjZy//8GX/+3L9/G1la5Mn+czd/rvRfd3v+U7LFv/C7od67KzynKynLDKywnL74
UUQJY7T1yz8/Eh2ORfqfX486/k8vTP2146KTCHS+0d8v/1ymVwrY9mST8v0/j/DPw/y97T8P9V/X
M/yI5/T3vtAXQkK+WM4Xn29g1xhf//xlf+/gf/3+nwc5//jvrzW/qA9zCu/pv16Cv3f793n8592c
r/jPdc6XSRRku1FYP0Oy0rMVsDh5xhSUY8/owyistr+N+zEJ/ywXo/WsOR1m/mtp1k/n1aBa7fkQ
kaqjbWUCtsPafSh2ZkZsL8pXFbqWtm5isDsM44MYvGrP9Le9nJEhXTrrd3TrWpsjtlvvcHyTs1zU
J+gXcqN7xaMetfrBl+k+m9RjMyS0HDVamgI79WYi7gP1QhzWkbrpjOoafy7KsoGauSvm27lW39gr
g4ygF0RpPWcP5rD0AJtVrjsHuoflFpNutC8M/dvPp0ej9rNQNogiiqlCXNSSNGlEyc4sqJJi8nWJ
DN+0WL5xz9TyykUFdU0s21ZWVscUpDgVBloAhthO4LslggBKYabo9c4Gl35XN8Nx0mdBQvyi4xF3
TcCWPDOX4+okXihNONr0QM3GjkLH9Lo4TMh7aW1m4KrgqM9rGlScVTjp3cBndbfMfLRdpPXMcunH
YGpB6L88WXZ+LOv6GpUu0P8OjtcINKaa85ACKtk57O1UKFdAi2l7StpunNiroCuPsxyu6Epwxkhp
A2p61QVxauCcZAoQ9XYSjg2vndPDhfekfIyZIS411jiyg8lW4GDeefNNpqbfTvDCeMp/Y6bOeFSR
+TrDCU5y7qdM9Qty2SaQzvqVqQC75lbKuaWVL436TeH3b3WdimBaHG8fLRuh1f2hNxl/a+QJJLbL
K23TTq+70d410/hMLTmFXaNX27zvvkVyW8QM7dEFcluXVvLe0ub53lzxDsOoUZnnyxZQ+nunfLlj
fF8cAAdmCBEkJKzFGPc2kSAeGo2dafOHx+gaD5l3NyV+e/A6nvS0oPmMsQJc6CX/aIBVUvjQsQhB
8GJPZ2zAZ6k3OdlL7bePiiVop+v1HWSmbn+dy+WHETZlcsd4oLHfe01Ep8ocvhqwoVuTj98WGaDa
TDNSOSkJbrD11OY8Ja4YU4xBizcECNMU5Mi3LDvT9ksGB97tiTujIcsMx+xfoiRDzA/bDM2aQj1o
8IR5LBclWVD2BOoAsJ4v2sFBR6eFBbE0d7PRb5bG+wTzZm9iPf6YlRb2nqZtR4O6zLCu6SfIS1li
5fLlNxwlIucmSV97Wl79ZtZRnxwM7Uf4JeKTxEqOlkHkoJ/qd0sfeVtrzoNIqscZvrHU/avBo/qu
NDqvmWo3YMy/ssYYwqWhMKbxWIea9ww6sKStiqG6JXoUREJJL0SrrhY+0tuxH2mKG8ZNDMRrVzB9
HfQPp7Epe2bSmIf2ocuaJ8T0OaG3JEj69ZvRqxMztGLrWSSo9+q50iMLpFVKZxxzJ00axXnDmDA5
xxVpujPjjlTIg2NrxOc2xr2b2s8Amhob21qec0bqikYn+xTiFBE5O90YDoaF4DLP5xfYah9R3LRM
javvdHldzAxQGepQPcHj25lPXiOfFO6DyzLpjXC89I1Qd5X/0WPnDWhXTTNiPAJ0e9Jhzd8yR0+t
u2/p6JzQZb6o3L+yTa5GFPK1paO/6xc73SkkLX3dXUFpAwxZzvtMSneTLKU8zJ+u2qsof8zK4d0Y
SuZC/XwLVQ+eJZ5Bl04iJgnWbptBWAP0wCgHGqztGMS8JzClD6jj0g/FiwTGDSEMNotjPWHBwqbV
bHvOiFKnZhf4fTrczXXYFk50hxql342wlvEFiyeQA4FVEkpSanQc8vx1JM07MPx8VcbTjui64qUG
vLV1QNfnZM0QXD0ugdvqNGQmJmKo7Hedlj+7qXmnprU5/aJcpr5NkmGlRBCRmN+Vln0XifnVNSST
0nDdDjoW+0EUOGZIYvGKKNsmxNozcGOqJef41UClMBXoOse5etDT5tR02JLL+QoI4I/V0bAyR56w
NEO/w3qn92a7mzR3BaLWN8ytAAq5dmCJmHNrPB0rg02hINDJrUP0IrRHezfepsYR2siN6ATmobw6
FRmNLUscm8b96JJ6V5EvKL28CGw9P0hDQKQkDjMYoHKGrjde9EzWSfy1g4ZddzdYKbr2UWWBqzG7
Qdw3o28gACSytC+vYcAXqWlvJRaTgRGNknAJbm0f4XDtRV/Y+8o290RoXmeyfConPbSNHCG6RB4y
N/lbgn2/0qpXX68gFW1j6W2curlHA/xYOPnzvPR5YLfdo2yXr2oiNqFCV0NrGN5X6MbT9eIFIqPh
anRIWQ2XuKoaGU2F8ZrmmiBXC+ZehEIlceF6arhLUKq9MbV/9+P80a2Hq8l1Nqk+InDNiYHI37KJ
90Tad6E5UBtY6oqAKsho+Nz0lqYWzM/bRGsDq12T05HT5sANEPKpnFlfMrpI7KsZuqbzPvfTe9wx
ExQ5klCvok2QMPEtSJ4RyZPVTG+qWX5ShrQqtvYLkXeDXTwyX2Uip1f3Na5SEpWZjmcY/Xk9HuwF
QUq1JGqXGdZAjMayt/34o/O6Yzxgy6G7CZa3QPrRi5/O7hYSihicDz0ShtJm/KQjt9DscdOUeglw
Fo9QX95lMSQMA2HEDlPUfnL949saAEiDDGzoxJgekxpEhtmuNjJhb9bMyyYfOC9HCNptYR5WHXVD
/simFoBCnS+9wHikj68DT+qo1y9JnTUbfc6ffSgHrHwPSUumyzAIXvr4ZNSUCY6574m4n6oo7A4d
LeSOl4VFAqlEguVqMzImfJczg8FB1KfEW9ULfbfTu9kNJv8qq6qHfLBQM5glJhU+vaMX/eT5dFFl
o7Ml5+MFVciV6fe3g5dvxTDe1X387oADYQ5BGyod8zfhE4hK5L3adgtNLcumN7zw3shsnfQZmjFN
a4xUNNPOWyGQ2AttwOdHYA5RVZzwBqC2wQyEZ4aPy/Di9rTlAEhOmy6ubnJwyBtcPryaNnpOq4gf
Kzf/qVfjStGT09D4w1NCI/7QSqYqCHoErgU8BujOy1hdIt2S8Pyjd2wwAUuuGbqAP0Snrq3Wv+4r
IqEbEre0PMHzxWjd0tAVYKEuMtSpXkxkkrU4NPktXmTByygEDoIClVUwmAJ2Kx52+ixMVosH9NQ1
7znETGioN07XJve9Ir7I7R/Z4Kgk7/xvfRqGK5ggWyJTnIMX9Y+aPXOa84d3NL+beQa2b4zDe9uR
OKk8phrkWhs+krmcJk3LVIRgPbK8CfBtOoqwBk1gEzM+Y9aHILXIDgXBEEcAai+wLAAOIc1RNTpw
auN55ONZKTbD5MrGj6Xi8WbyU94uTXJvsPwE3cBnLYoyxoTNVZxUv6JLaI8bjMsz6ynqvBOCk09j
QpWytB2lNyahCDwH497rIW4uXYrFmCab8uMTJcgmbR0iz7Nnau1nz7VqQkMM9NHm9EVXimGLp6aT
57PVuHOQecNHTMB8Ktw7DWLgpnIbpNsNn45x67b0bh1VMG0i+XIlxImtm9shYdy/KvTt/tKpDJAa
56y3aXwiRndnmM5EYQVzOhGcg93hFhsqw14tu7XojTNz/aQlVu4Zs900zcIUcwH0ji7XAvMbGEQs
oSD65KTcbJ2sQfZqMPEXvGm0XzMyP5IqO0Yu08FEAmixiSvX7a0vERPnBYXo4sQI7jJv62PKSRfn
uh38R0BfP4x2LN++SiZidOo5mHFKk/ZU73oV36bKthGRNG9Tm14M5XK/WLRcVP3e2GucvY9oDJrV
U20jGZ3q6MkbEdA2ekzdiSkfrSwGcA8thw5CAHEK45XloEggTErnIx0KuVGwXezYNUPbmh9NHfNS
yidQ8gpndhKvkrMfB0FJkBOhyRlRgrNK3Ol9mS6Y+zwBGtc3RTESRmjwOtmjfYqn4nrGyrwekkzK
se66y5wXGPvoBxVflHo1u0vNCF19YgzgaA92ZYfK5jjGIkWih+7hA52fvdW7O4LlyTIWNs26tGT3
pqT1CTJuDiNTPYBGh9ZtpNs5zvNt0lIRQn5PsXSRYURhEvMJySioLDYLJH1VZv1ajCsgug4/DLXP
6yZBgY65hXR1l6Cu38hGBBkhjhsNZshGOOaH43k/CfMlrILV0TJHyJyEyGWmcd84PtIpg3wP38I6
lwHT4wa7JCEDDAHWYfIyBuOQUgxEkcJQHnVAWm8NHwkP4o7X1GhIh+wvNQSKTYXor8vrpzQvr6Xu
Xqi2CUDQDsRe+czgAb8R8Lpa/tJgU3XLiVbAa21/z0iS6mJJAwZW+MS64U6U45voxq+k6A8LQ23X
NN7RdzpBbZFQWi7NJppabH3LyECAN09tP6hM3DFJpamdFtcKx5LGjJJwQf8tddCfoH96jPr7wdYZ
hHJ035QteGyd3AyGSte5Y1/ZBpNPgjp2LnyaoNXFTc2pQwGWCCRTAd8en0ylPen+UJKKN9/jcIM9
PYm7IvIZhKfRkaPWq+ffQzkEWWsWoJ2ZI297uMS+QYG5goyC1KyCeXQukI1tVDvse0FEYI3rOX9q
cICCTIuI3e22bS2t3ZSChkVux1XNpNxppkvneY0UQ+Te4fOLwUz5A97TUuzGRn9ds2m9diCJZJr3
1RSFlcoxvTRiQFLVf0miTGcS7Kkv8IRTYIwkBlJVcvoab/TsSCXtHLVVeaISH4WMcnkYd0e9r+H7
8F/LxkKD56Xfs5Cvspe7ecaQrKnB2qa+iehqfqnsJN9F5j4HQ7IpVVlsOlwtbspozx5es5IJe8S0
M4hS/mu+26KFIcfWaw0snOLA1dJVfOVmT9PE7u1UCFrrkZJDuf0Wiji0aDmUiIT8C7v6riMRbzJZ
n/pYhlbmQBGfp8s6Mz8BQRwimQ4c2tAjN/1XMs5PGSq2UKt8H3T3uologrOhz0dpHLtTOYc+mPF5
TmK0nj1s44wAH62K4i3Be3au6g3ANgYDIOaDJPmuovxKF2iaOII5HOuderMk3UFOwL096uxNW5nf
o4WpI3+Cv17uEb69C9QsYpnon/gQfKz6u2IGFIoq/4Zu9kFFPYaNKU9LjFCV6MCMFGbm9/py00r/
IG4ndlM+iiecyh+JGcGwUr8gWU4R8PRNwhpliHZXKPHsG9Pl3GooORpO8ZXV3qjWRlfG9E8wvcp8
k9xDWuGynq9yh7StPCmHMEHA6DJs3tT1+MxnFDWIUSNyGW1318bzntttimWIgyyVR7hkT3hQtSBh
+vdsm2hHxia66+W3P700nvWCfuZRFAPVJtQVB50FqTdRskHUgSIJLaXgtEDBy2cTzW7V7JvWDa03
3TXxf1jPUzFovKDtfcWLtylH607L4dL2tvWq4H4Y8aiIQEuQSOZ+fIWF4DFeXEDLFOh2TAAxqxMV
AGA0zrCYFPF3DVZBHw7XozJvfRnf1T8svFGMmK+xrqDP3eU2JzW3NdHtjA0SAv0Vvi6ZnGZ1cvLx
cUKnEM4yuU2FugIopm08ZrI2Y9iAQyBpshSes/VgfCCl/hA4lzudN2bmPAvpPhDoEuDPv5Y+lO0e
C0o+X3QtnxbCrxGNHDpLfx1651MTSEL4u46YqkLcuDRjUvZ/sSTWRjfVsRlOWeNedywAvg3rrO2N
t2g9vHpafLW0aDUgt2Wmu9C4677qZlq1As/50KBlkMi1RoA6uk7qchHxbqGKGcoKHpeOm8phglxF
/Wdpq7taDkAKU4czzfAAavgSkUW3ZUhBTYXU3mNiyRPTgLkW6Q8FgMFQxuw3dlp9yUIeUie7aPEW
65nzLb2WPlXbromgRhxOyd6c61PmZqRHkd9Yqwk/iV7vmsr5yIwOejeTWN9JAFPjv01761NG5V2b
OASOo4iSNwIaQreMV6UG/SZzkW4k4C9G6z7qNdwZ0e9Sao/m6lnDsfOoZe8KjYOzmFst1kk/HU20
nUUdWL3xJYb+aPrJA0Sc+FiV2XcfrS+2zN9nQ71kJVaV0sJp3K2Zz8l4mrPxukqTBywUH5QQH/oq
cxYVrLh6fh/qmPh0nY1cK/yMEOPK3i6mQN48nDuV035iyQysmdasnpgXqNbpJsh3H0vQOlO9KvL4
EhX0feGN9kbowOLj8Upv/AvpE+jAEg4UZd9XFRKD0URVA39vTF6TvLW3v41TfzlW/hnVNblbZnVX
aKQ8iYLFxcUdQzpC6AK4A0geYXt16ejlmVFfWnnxgBhyUwo0JCXql//D3pktN6qtW/pVKuqeXfRN
RcW5EEKol3vZviHstE3f9zx9feB1lnNn7H3i1H2tXEEAAoQwTOYc/2jGHglTIHnXKIIVS/Bqx91o
HMKJAGWxgEwv5L6rl1lvi3YzDdHKMMJ4M/nGIcmzN10tX6GOX7rUM52Q+5Qn5IrawXCEdm1l+Sls
CQ6Uq8g2+tZ3DEJ3iVA5C162z5JucktNcXBVVnj/4NCiJaTt8XTBouy2WgfDfOZTDyYSu/lHFYp1
NxiAN9g0MSqnR8ddnJ2U5AkHGVI58psqaJ6DDu7rfAtOYymvMrpHG1/nRgHLPyP3c0HEnz2jOYPc
XjyMLRklyD2tk4TpbHFI1PS+CeSXdCBSN28CurV94ZrWRBJrw4sxC+9hL/AeFgFlAI+LLaOx+2ZM
n4sm+sXo96E3m2ZnoAchucZb4yDwrBXHqvBe6B60uyCgi+IB1B8FUyVOBPk9ZHscVVNCmgUVWC8a
FboMJYmvo3DMjUI4M9a8DinY7tQamwoP6DVMi54xPUQcBDUg42oSYzV4ImOKAgEHwMNK+MW4l7Sz
7kENPXM7TMK5YFS+89MYENP0913YM2gUqo0y1oJdRJDuC6z0xjqV9kICl7nEFJ1KhMFAzQxEN/Uk
l8DGcqcJJnR8MlZtFGDpnTDWcGpw5nCXxe91XrqNeC4p36wxvsbjOytk3lWNxjA+zd0kIJ48G55N
NTxR+Gk3uoGmqrTGXW4QViyaxqsOjiwhoF4ZSits+T2bSaKj2mKJWaVSajO0eZqSqnY7euhVzzus
qwAgw+Ye59+3tsECKtR5+0xCv1OlznIN78swRsxeEkpDJbjxVJdkE6DYhPqavAjt2CBhomuv99In
amAeGnrYqee9KxHBxkBE5hpXJdVCIh+Is2+5TrNklnuUIzN4LkDaNLeGZ/wKLBnxi7qKRhphQud3
yhQeRRXEqrHkqxWfW6gIaIRP5fx14VyBUXSsNvvgtbfMJ1PFEcMkPgH9jd2N0XES9bu0uBQRNgww
a+4zH4U7QqZdVahAmsYFDeOqMsyPaiDuXvVx8tKS22guHVhCCmw4VAdV9HtUEApPhJWNTis2+7aD
91j6GBvmI5Q1iG481sou69RPS9QYveGfAk+8jAOQUN1rV5JR1NxZColFI8I7LKQuVdQ9D2lNdwiv
T9dT0q8+nOpTEzeuD7wtaoyUFd/iBTtiwoKqyrEC8TkcjZPlf8GCig5iNWsRGHAWoZnRPEb3af/k
KchSOpMxWuBDj82RfpNmAUuYbBrTihg7G9Dy8JBxo1CUrrFFax03mNTFQCy4QWmuFB4Wj0u9U8+M
sR90Mb3WqZk4QoXAoJOwoPAFvMJM2Q1nKlwEI5M/os+gXdyqIIeAVPA0gT0R/k4JtRIkzYVQkg+g
nwctjl2YQewlHxRqYRvR1N8mBIlpD1TpdRRXOp+96tnjrRkYwwkKDktZYtqxrmOVPHUPUpLTUVVK
lMU4/axIQ8f54iOOypvKyvptMs7qogTNiKzumrQhzsenMFVPgE+GEb+1gHy8bXIyiEsQsyQPdn7U
zR1o+UXT0b+CVvouW1c3YgpnqZeht82lJ++1BGFBuCTQd22OCAcQDSKo9BPc9OiM3HrYvGAyB9jZ
ioLldudOmC1o0rZwrEyr6PNT9tC73ty1JYhfOLU99TJuGEvxYzw4qjXkOczvqri9LVOKQLVW86fp
8wO4/MnX8FVowW3IRQQfAtakL0VicYeEhtGUG5QqtgNtKJ4ayu4oSmnEDNlAYxOeMlW8WIWquKrY
lptuzHdTGSHQIHQokPGyn3xeDr6v1ocevD02kTRE8fCkk/IKiv5I1Yy/f0Z4JFkIoD11tE9yYHXG
rYROwy+slG6TiUpl92UWHhuD+mlZAdoXyiAcKu5iPMAwC2ygezKAeLaszMm0uf+ZN9phIjAqpiVN
wvwp0ydli+YsognLx71azzUhUjNXrUQKfW/EBMeribYiOq4jEZ3bgmQO+UC9MW140Bhm6dpTmiAb
M6TMs03VzmRcIrS+QDfLI1oX5vxIXoiWBIAeeYSVpNJsVVUVWHTlEX3ttdG5tp7U6LjsxXBoeOzX
6fBU6fziUuMr5RiB2eDrNGuUZHSzu2qWRgwBgm8TUPLg57ciEAp3FIVu/ipOENe4PGKJ4Hh8t1SM
G6WkCZXmXpZBrcfRTZjgkd9tVQbuK1FIBUdu1cylWKwEWraxoGEGQcf3lW8k3jV3qew5XTResWM4
Fp3R4ZoQ5fApkVZkIyWiCQMBnGPZSPhSU2y0Nc1/L/CRXRtmu/epoQIcWrJVYWABbK4XH3KTcInG
6KablbqmZz6ReWhu0Sl1jk+e+aqBg7qWy3LbZocq407WPFRTPEg4sxQndWxoboZM3hkyyk66FRr3
nFpIH4OvvYnyVzdMH21W3lpF5GhaeTPVurivQ4TltfcGd4+9VVlH0P3g4Sy1HgqazIQejy703bmn
xqyjn4qCzqkD4cWqVAIbpEq0ae+gFKgCeUKT+SuIVWo6lL2woqWnwzhHXY30WBnXunJOW5kOY7zm
tb2LFG/c60hxViFDHzVr6cz6+IgLhUDIfHjfCIm4qcwbWRXoGIrjUzdgUFWLoMJEvTUdFRG9R3fn
Z2T49Rb2OkMycfb+Kaibl0SnRKZ8yV14YzLaZxDMW7HrhqsqMxxo0autAkugz76tci24+DmqhFyh
bEBfpa/h8+bdC+YRcLq9Eza7ZGW1H70JoF9EQPCdLzw0gAK5nFgrX85Iwo6Uxw5XYt5yTerABXkT
GLpXgTHiHBaquzSKbnHyx4RGw92GFJ58lVvg11LHmA/XOMD/IvsUlf696UR6LHq/lWh7XHJS8PpM
3lGUe+yLuEQwGRnLRnXHL4q4q9AVVYWWuIGCjedUrmMh2qYi3kKVp9zgyxvtc3jJNkblPheZFDXr
wH2U2VKJ1iZo+v5cIM1SK4gsA9ZZQfs2jvmFN2xEL1hZISoJ8UTN4IEUmzHK6yPKMlB/KypuxKn4
iGq4IE0Q3csiqU9BCfQa5BoOfSXACQK69pLpdpgKv8Da+1fB31J9hcYuqOeupsw2Ddkvw8Af1FAZ
GlX1uZyVOZEkTq6Pq90lnCca6FsqWMZ+WYVO5VengTwUsc6vrc0HjAsGcsdMPA+gQAAQkScnWDgL
Vt24LkraYa+QHqI2jLgPxGtdBP1akmXD9pWtqaMZUyfr6ocBpjIVmHZep71TeQxksH2nL7Sqhrzc
lUP90BnF5MoIkJwOM6UhVn1qx1Tn8AIpXR4eVMQmEqXGRPsrUYmjC0cbq8OyZ+QV545S1e25K8y7
JOOCZhN61UKqzo3VFKs4xJKS/SHACw3ljbKPLpU3AvIDM6IofO9bCU9Sg7J81EpPil4asDteizLz
iIhCYJ1jXVYZl5SK2BoJO3RimPNeIWw6SqwSGcDrHNOyCNGWp3dIw3Mipdthk6Yl5mHeGVOyk68z
VmFYBg+2wC9WiMFjJPjQVlHQyRk+aXIxYzPmiMrqtmxjYBgdJ46R+qfKe8lPGkYCaDO97ibyUI2H
mtKtG8zsN0KC/VspmV+G1qE9bJ6GBqaZSkyObYwwbGuk+IoyfaiDua0U3FmjL0PnBp3S5Fc54KQh
Gg19P/ysCZ/yD71SPFYxZIqGm0uuH4a4PlgVDB90mg4880cpxtfAsNRfalehk1ckrOUsWbE92TjK
+Fsn1F8c8nZ3FpSffRENj9KEhM8vBKrtORfAUD/wDXDbQLBRiiSbwTOjNbEhDzhEUDc1UPJDI4dO
N146heqBpnovwQ0MFFoV2+snp5WbtdBVJ4zHEhdaxm7svEtRUyA2wCJiaYCqY3BMZFDXNNM+q2k4
qdgb0EtdB15wQJBMJJuuCxCC6k2sotOK594ZdZSLHgVIuuMawWanbEut2Uk4JrXpcC+Mk3Rq4QLJ
hcZrINziS6HReVc+5VjBzhivCCEnFbGdYl4GXDe5tNMS0lNlBoeGWhqY25usNs0R/ietvTluhKax
1jU+ypYacLeEt0mOL59PW59Xbq1KO71LeJVjkOwkUvFK/DzSugG5kix8+lr7Fqvxe4OjMne/7PYl
fxeVVE50UPFGn2rsagEhoyh1BCGigqag55NzLEFUVGwgDFRsNS5zB2cZ4hMt7D5qokf+/nfGe4Ve
ck2+H99nAvrXlojukGGV5n8O9XBXy8YnufNXcu3uqULgQhoJPhe9oe6MugyneIYc0szeoY4qoLnW
VeyNxMAyV206lQz5RarOhqccilJ6l7wem6UMnthczcoaH+JLYmIWlhVEoOqHrtqPyugaPEEZ7L2U
htvThWec878qGSU2XtaDm2PU3Huo56vPzKivVuGDRs8pCupG8nhz0qYTtWVtU7U7DRhKoJ3tKZ44
rRlCqRPVYuPTUS0LI3G0WeZC4/NhyJ8UNE0nmKzTACVtnUnqL6IgbxELB3s8hPaDNi2C8lOBQRgd
9/SoYxQYZ2XqNqMmOtDmNHoXODZmuiv1g3+sm6Lc+HV5hw7MEbWcxz9W9xWDUr8pBYTyWA+kVtnQ
wiMkiz4DHNcQLTQ7JRP43dgpqjooDt1bBmG67whjjwQisA4gGyTukuptavjGD0b2EBTVjdKSKI+p
A6cRrnt0tGsTtNyuwPx0DHNXJeVyOxzx0DOU+Bjp5S3hYnMuZUHFaqCIMaQRYFXilo2AQUlxaSZR
wrW526CawF4tplNW1NucHE+0K/46zHDeacjoMYPpFOJfbXtBmTliQdakGe3IKYLhDuNIwoDRwb/m
GjJYTAb0Ll1NF6Dx8YGj048BxIdPQa8kkxUqlBCuhVF+05vyoorNNrWS0Wkk+rtJgzqEfrVgZ0mO
13Z/0/jKe6EefIVWcwh7g3LYlwXHIVc1HCs769MYmzfAL7U0n6iguEPmUyuJDwqD0sCnGzH48sWI
hkvQQ6nuW9ge0q7wk3QjAQ/oqX4zyIjhgKcqtyjFPb4yWJtV8rUe8LspAUy1FJuVhohcK9PP2aTc
e0p0p9KmbEyjdWNCH61C2nu8yVUzstucApmOZVIUgUYigYuQSMglibDQKFmaE1QpAvEGw89YbNJd
mGNV3Ukbo2nolQA2WoRorQohOapD9eFF3UdcU6uIJpJI7pKybXloRqQw+TO8+49w0D7bLnc8nM4V
EgRcURiol40YGZaM2vXgHUiWgj0CMsAz4aLk00OgGU+RMWxFWdkhyizXQiMfw16Y7WXh6LS8ELUa
re3xCy61U4oFL4y6sjtL3Wglb1ixf4eyfpPE76oyGxzEO0DdWyRhJDY0+XXyrHWF9QFSJ+nRyivY
SNYLgRvIFsLgKGCTsIJo10KcHY5aat6jtQLgTs1HseqOrZdfFiv///Vr+N/+Z37znV5dL7HXv/Ji
rEI/aP5Y/I+HPOX//zPv8/c2/7zHf5zCXxXM+6/mv9zK/czPb+ln/edG/3Rkvv2vs1u/NW//tOAs
eQW37Wc13n3WbdL8Z1z3vOV/98P/8fnfSj3AW5IQ8X+fWf7YvAX/FHrwvcNfoQeSaP1D1MSf2ANS
x/8z9ECas8pFmYGiSL6BqJIS/lfogSr/Q5RIpjF1qnySJakkFfyVVa4Y/xD5TxE1ydDwxZS1/5es
clkzlf/5T6EHogkKp4gKrJw58UBX+LG/Z5XnZR4G+WiOJ12CM5PEiNGpcRMD9dssCcmMf7uQsLDv
2T83UBMXqM9oN30Ny9zOjekmDGYOoJU3bgY6z/jCeupycLM2V6EdlyGjVuEmMHAqrlrzWFVCv8d8
yHQEafoaciG8ycapsiVKjm49xNEmrwTdFvB54/XkY4ZYyaggDP+cIqgiKCp6ITrqGeNnCKBej+21
Cts47gdXTsE/UnpmdCek2k1KPV6nuOWu6rDHpmX5JfgR8k5cZgUs36f7ZVbFnKA7mFPerxlpgVuS
hPXXDktY1vel+O0wy16/XaWfSC0Rs6CwniSXNIROdJbAMYlaVfe8zCLtTzaqGjwsOVLLqmWyhEH9
RJT9sU7tGwQ6y8rv7KhlVl1CLZc9l+Vl95/FZd3P12Qok9BLTB4+Tn/O/tffvhzo57jE4mm7MayG
XdOTHCfOocjLXDcvLnM/H9QxcZQ/i8ucr82xc8vszy4/h1l2WRbxewyoEeFZ/q82ljSdiuqfR/xe
u+yu0eH8K2k5xI1hKoPvk/3jnH6+bznWH1+1LAbzTYFZJiDN37+H0Bl8hZZluNCyTXi9R61gHm9n
yzSchTs95F4MuObZJSEbcto+8avcXVZ9bwgAilDp702+j7Fs/b3R30Hdy+JvH8eLtogyD+OtZXbZ
6Y/DLYv//uPlmL+dpd94PvhFCPIDD6BcRbMyiiimv86w9OcYVKsXijU1V/wEl+V8ltstGy2bL4uE
2UX7/m5Zu6z4OdKkNxxkWU7mwy9zP3tmi6zrZx9ToBjXpjKj5YAX8ow3N1IGrUf7mcUWsdqnEGv2
y+dDhnS10Oi197PqDIm7su5aQ133gtCtY/U21TRtt1hQerMZZRbWR8ogAp0KYdzitWYXS9KcOccw
f89CCcywLUw4c6RM/zm7rA0a46BGfuAuS8tk2XHZ7mfxt0MuK5ePlw1/9lvWefKcIBBlwab0J9g5
XZq/d2OJS7NXHaY2V9A9JAACmkElJWlezbkRXyZKPcc/EoPClNIMSY1wFrHNqRrM04d+31vhsFcN
T99mk7gGIz1PavmQawnoX/e3+FLXjlVajzu8gdM9GiS0dPPcz2RZh6VesSY/uqMYyvWYKkp7DPiw
8xAq5apG5MKvDEnfBlWpuH5AhJw358glFHU24SQ9hCkW21Awa3EPlYzBr3YLZEgfuMKMtAkrhciB
Mlwvi2lVruBPgsl1LQyxIZ5IIexJnw1NiQCdLsJNbo4MJN803xtVaQHxtBg4lf1Oap+ACt4Us5U2
aQ2JEYoHHbS6im18B3hDiIq3GaTp3gP9hfYsbiEL1ntLxOhZE4y/5mqzUsGu2+/kajPEukLTazh5
YE880KQDgj7DJFlmf1aGnXhR+mDaDPMTtEyWnOifxWWuGmHQKekMXPEgLZMY0gVJdtIOg4qR2pou
invBv5QiqbB6pRdroZizk8e0Bp7069oW8JfJqvZGtrr++0ZU5r/cz+23zC3ryqRCQNypWKEYIuBk
nrhYxdT7xY1Vw7TkL4vWZXn55Nu3dbSqcWsqyRp6xrDH6HX+CysFDR42rE64LAdwPvdD6fFX6WWi
4VSjUZ3aIySd/D3AAbMXqIBN6rD/nm3KLY7J8i6Ypo3XV+rer0xY9wXUYsajKzPILAT9Enns8wQB
l9qP9E3aCEOzqoYEpkzqmiJZRV16Tv8cJkyLDFAhat8kKPAgD4Bs9Gi20niLT+d4j4JcwfT3fng1
yX0D+sxXYWZPT8lW+GJo4St4hNmwB7kV44+QwewNzPjCfwYbLQb4cNuxfXZ+KcW5BLqttzIijsDp
Btl2DMRd5DxrfmCPxpZBZzidffFGGp1S/Wi9ty6dD03MoQKrLHOSYd08Yc9dEZkevKXKscUAC+La
cGjNbeJvgmyNK6CeP+PjlU6f8CQi6ntFQG11o/k7KqezawAuELHdmYxH1Uf0P6pGuMKh86/Gp17s
Ru0Rr4y8paa+raJTjls19mfJESgLOmc6HlQch4IT5gmFuDUhtGKI0dlq4GJ8N+E0UChuzeWUBeiM
c3DzNqE0DZRi7QQ4YySGfg1YZBuYxPbtczWscTzkiF5xgZecZqiMbKE9juYdLLu+vabQiVv/pmg+
kMFUe/NgQM7GExVWbogXH+XSdZbsAkGDXLdF1IzPox/fGcjGVNsTz363181tTaA7IRZvvT9Rj3PF
llyKnRwf03rXlXYuYlNjQ+ULuL4KXkOUw1d4/4AlwF+xgCZXDVwxW3yunkxhP1DO/Yqg99Ffu0in
tF4LydbTHJ2oJ2hfZOdMdvcUHYgD7C9+uJYem1O4JqzHx68CWiEp2c1u1HeD4hYBSPxKqz7xr5oS
6kQnM7alcAtzX5+OpvweTXSpaSZnt7mjaN3mwjrXXRPDxWlfGTdxe4iIwJl4LpTVAOwVxV+5/6TW
J5/76EAqDNebQa3ouxG/TV8JX5DxCdujDRO4TYdgX/jAzg7m1GrnTuRBfeG1rEI9gqYxrNHwm81e
+sqr2ywm9M9WoNOXNtdJQIWJOxR3JxXF0txFgoNlKvanmN5xsOaVmCoNdHDY5Bl+VjaUGs2yswga
i4OnQY+LlnkAlZCGtXgs7jQBlwr8q/YTNeNgXe/grnpAmpjW5Ydkcnp84JsjhBPkRlir4M+wUo9T
PK6c4XV4DCoKJ5LlJNptI++IhYVSeoS2g7U6isUI1i005gR+ya6fDjqj9s/oFSBTxwgJfE4WSQ+7
69OjQbXpAVaeKrxAhgmNS/gMW1yZ8MvbSzo9cDt9sZR9zaPgoz69KeZ4i/BuQm42oefgqSULQgwL
ZDcIpDdqSyXFRhfUo+Px10gwgOareM88IZgjLiY4ZQnHqHpvUjf2Qfalh9a8UPauKJlYKyxX9A/Y
L9YjBmyao5zxecEReSYlWiQx7HF4L9RN/wI5RTeQfCOr2MwAVGXnz6g88HpoIQTra7Fcc5Qaeiga
u2TNNT9zM8MbOCsHpFXbHKpms5lNhdoV3hv4ka6AAQfD5kxCmO+50zWPDJygDxSH9llTnst2C+LX
bNs7+cNTnLjacmpYehWA6ng+VYXLOXl48aRHWVnp8BVs/7G4gvyqIQYwh+QgYtmDLYx8T022EQF9
KirYx64/6uImeG/D82St0bsIbwl/rrIRV6Pg1uEZWAtKmYEo9TG7pieClC/qg+A0010QYvANBPSq
KJcAGldOWiUkLAkW0LorXSU5ScNRUE+Vd/BLyhxEPW1KE0z1gB82TLSBmvltSGFC3SIaRLMxIoq5
sa4AYtav/AmOFnTuLTyjewIWCnXn306HWF2RcTxcLSRSo4sIqI8dON4gWThDRs8iBj+TE+LV1Vnb
OuFdBwEfNcA6nhmGK0Cz4FgIDxppLNODOgGK3fYMSus3Szw2mIyQAxKtFI0/MmAtesqNTwoHlNL8
/qENHsZpb5rApI0dIgtIiKlAVX3vR1/9+NJhnc94EhXCNa1rYj5Pso/cDds5FkRM2WyRGoB5h2t/
gvm6d9SHbUfLEu4L3MfLt744SgJu5i5XCK+5ylxhLhDiwgx2GKzI4rIQnTIvrboPbN+i1SV4DtUD
R48PDGgCBaEX9MJV8KDbpdvf5VgoyuupweUfU1VyO9xkDbuXYnvzji1k7gaVSzzLgwhlyNb30A1X
0caAZLP+pRHUekUSod/EDjbJtwqMuU20zg7jjV45yqu3baD7w5pxuNMMB62m+EFFNXrycae2xXvj
3EcOZy7ZPAzBFVtmontxV/Yf1Rvzo9hSZDp9VlcIs9o5Qing40ZjU44UuGNZICnXxtLrrl4PtrdN
ba7pKrClVbDR7n6tPgun/YWh43oXiCv5RjlnW/lmpFGgA/CIMownJrtGV5HYXEJYr9od6gdA/lSl
mu146OUQbDhBcmLTPt/U3U7Hp8dVQKxvPAO2zGNCES5yAZs1D5XwCk6SP9jBmpwU8lDxMvV7Zwc9
C9pogH3Ta+0Wl9AZSI4TXb++Y7g0Q/KT7Veb0Qn36rqzEafJQLrILbLztFcMZEvrd0jdNjZuMkWi
jXTdqWgOXuFuK0diSLakL9Zn4Zf4JGFMhdLzzecxgOVxq23TW/HR38cnRKIQaohz8KIz5dL8MXcj
zsoNb80XShx8JqGdgqZqT+8GZ+1A0UZKF+Q7jJ58HDXpthFFwLWlInoLNYISCsE52lXkCQMmYvT0
KD3I+HPey0/QzdfZprvRIB6vupv4oNsK9aDVpiXsiYtma0flWJ+7m2rnua+Y1k3H6VielQ3uaP4W
stoRBfmJxxtpX4yo7DgQyfPQeLwzVtC2CJPK7tkiX+GEcJ6O2iZ4aXZaxw8fHXPv7V/rt+GYnoc1
8T2mS+/jKO+zI9r2aUNlwI5twUnWkL1X7So6eTaA+hqa4SnZWBu8zW6anW7axUN8Lh6E5/BuWLdv
0QOZBw9UQr7Kp94pdtqqwKl91bz4V8jIiNUf8K2Gya1Fa6Zps6rW0oa3xpWWjFuHK4x6OEH9DIEE
JH5uw/ub6a46EjZS7OKzsNXWxlF7KNbwxu3MtW4yO9wYLwL7NuvghJJgemlt2cZp26aFwgwUMveL
oGwhg/FyeUn5Va7v0inZJQduh6fooTn2X/HZdLtj+ZbQ6wH5eha/ntNzeDc63lfwkn2kW5ErQRuj
HfBAPqGDmC1977N7sotle9O+io/hLT5d2CpzW/FQhasH8TOjYmmLgz0+UiIdVg/We/uKQbDqkCB4
m27NN/WxekHmgE8AfZa36iX6pdr9GXvJ4T4+xAf5Ube7m/KWnFSHQu5KdOUTU3taC3zBe4EuwEUA
bmdYsqy0o7HVbWznn+ebbitcqXHSvLWgFfgpveKb0J5gaLJyWKW30ja78Ercl5/cq/kjiofddIg2
9eN08GljmmseO/mJt1P8udz3zTW6BMisebvwFK2HQ8rfK1o3RCPp8IptEjcKKKzEBTAm/STHpbny
GQ9T2K516WAyRuHS4C/LC4vLJKwgoA/v03t0L3g26e9ev8JOUBJX6uhq1J5hMj0K7+KJdlm3tc2w
o4LM03Kj7/3tsBv4g4zn4aN6QeZDXNWG+z2DY2srvyDyj3b+JFxIntn425w3UiRtoe6JT73yDEFv
5+/C3eDwLu7wq3SUvXBSoLyGjnGXfiJV1Op1YH3EEE/9VSrzyhxu4is2u7q1CW7HO9E1LtOxJbrx
VOGvhUFezLMivlDDdbqtd/MZ3vZcauy0sYCA8EJXeR9dwtvpOiwN4NJKwC6hUcHOrX7MP30q5mRV
rLT3lh2ha+MmTvvBa/C9P+k0BE/NLlsPO4mh2ltzKffWewpjDfLeHfxy84256iV41o5U/4f5rEm4
juz6rmvgXFDmWnX3xlV8rC5QDgixTW/n/sGr9F6+corUnFBTlZ/deJyuvBC794k/IySSbG6Madjo
IpATRLM0OpgqoODcj847XC7YOKvhTjlD2V1RjbED23eqC20pr8nXKT31o4ug7kKTl1z6E9c13oo2
Aa+HFmLHRd4HPKF0gWzpVdwhkNWPlmPuePBV3DptZADrbDvQ3OiudRFd8Zwj611rD/612pCmCl6F
HIqH19++B+vC0eDU804bbvVjt8p54UUXznsoHYlGkiizDaOxK6QO/934mF4adKIf0ot2MXl3Rxvr
nF2Lg75rDkFtW3dyhB+N00YOrzT5hu4gOAw37eOwVWieq11vY+h2kO5Nt3TpoXJk98Zca3f0KfpP
c/71sKgPONFu28+OdmKbbinH2dI22kT34W18qx2QIt9tKpTpV5lbIF4Nwlp+7Hgyb3lmvSewRf6A
6qdCvTl0xKfxbXwrbqqH+C49N8eMVhAD2UvwYNxLlyqxp523x/rybN6KDh7jL+/RWrjDZpvHWdnO
//QBW81VWNn6k/yW3AiaExWrflanr5rOFgis3SrhKqYLZaPOfTaDE28a8an2jmazoV+81/fkP7r4
Cxc7xgu3xDWd6WZy18qPJCVA4IDf1u+GB3+v7qwJ/e1GNp3J+BTH2f3+NtZH/opYPRsPzQPOnP5e
5z6qeGLzO+vKSbxDSV21UdRt2gVtxdB9pcuGwtiI8dECuwkzELk4/SyT73XEwSimrIMVgD+ZM7K/
zElY83zPfaNRJqYeeR/dMgoBhFJnOHmZLEjUz+Iy54+9uZJ7ypQLCrWcjykm+zawinVvSPdYQQy7
gKpr6fXkOKIslXCl36FpRuYWHmrhtQPMkWan0KRzSvR6W3ivlJh5quG1YsgF/cyI8y0JvhcZTN6t
Ep8B8Dxh6EIisb7zS6y+4O/g9zXPwbZDb4unkDxQYKijGdVHdkVdoaoJtlxmY+IQeAv0NJfJ7ISG
44YcmiCY5qNvVtBTfVisuNrd5RM0T+QsDHiniHrSqEAtVsEGQx3EQZpXDeTW7oNAwnx2jN/hioK+
yLNTDz3qYvApUA3D3ClP7SFOTmOh0w2azxNUi4qAGImUv+OQnESvwDRyys+yotDglsIFjHZbIYin
4eScFF+B3JNfh448lTaGcaxZcy3FmMsjy2w76EAaoYpH4wLpLhjvgusuc8ZSrOvL8pB6fupGCvD3
Mhnn+p1cAZT/rCuENkRDj3ghGzsgFamfQ4O0at/Nk2VxmYhIjIlfYAS24KDLpBCEUsZ/E1xU9xC3
tdAfFlz2G6uVZ1K9XIZM+0DHqLogkFWcM5qGGRke/57TWj//Xrd88Mfist2yG/lClFEw/3iVzByg
u/6MxRoqiolJgEEDEOMSJ4i8ZxopP0iNLO+t6pw0Bb9rAKTcj5ZY7ZHPwYTP4fd5O2Q20VpusVgt
VVDxYq7iDHVSfs/FJuyRLIjX0TTcQEfI4KKTwY5rJNTvA44SlxaLgw2Mb5juclHuMa4vwEj1J0M2
29330vKBhUhjHfpg9r+tXPb7Xl5muwHKuIHqaAJzxeya1wogcuNX4Mc1rEtqY8v8snqZoPHi2Z4n
P4s/n5a1B+LaJe6y2c/676MobVVN9s9Hep/dmq3R4IqCwqgjpBc5haidQnh2hODBlgNlIO1gUHUu
L8/gYrwnqAS1Iqd8yROtcnML9v3fny1zf9oCQiLE42/5aJmUi7WfCiUfD/JOxmSDJ2bZCfS6mewf
E0DETPx5//Qo/F5edlh2XQ76L70Hv7dcPv856M8+34f/+frvzQfNz0hN7O7/2GX5wt6oYL9XYNo/
h/nZ7s8z+215OYk/v+pnudTg78kWbqA/hozfs3/+ut8cGr1l2+Ugv33T9+yy9vsHWi3jTB2HpN98
Hf/tNVl+DF4Q3IDLIX67rj+/848f86/P4OcrptepUR8p073Uc1EDc9t0P82WoMvkj3V/LP6rTYD/
wbX+OIy0FK1+Nl/mfrZZDpsv5qA/2/x8/K/W/fk1yyH+OOz3NoYy3TXU2zbt/PvMpQDrR2Pulkgo
mvlFjgsKk/nTPxbRb8DuoX3+6xNzqaIum3/PLtvnYE2yqeE79y8OsWyxTH4O8/0tP2fzb/f748T+
7WGW7X6+aTnez7phroL9f+7Rf4t7pJkz8+ffc4+ub3Xwfwk7r+XGlSyL/srEPA86gETCPcyL6K1I
mXIvCJWDSXgPfP0soLpb91b33I6KYJGUKIIgkMg8Z++1oyxo8uxPCqRfL/uHAsmw/+YZpmUzA/BM
y5plRv9QIAn5N+aLplhkRP8UH6FY0oV0HYNZosGt+0/xkbT+ZknLwL9N+IGUsy7pH8qrPynI3hVl
/4Vt/pZHWVP/738bs7Tol9Ds8P1//1u6lme7s7pJtw2c64bkjf4oPZqYdbVa3dp3hemaNqUaD3UT
HJpAB8vQptkmNSkoY3NFoWoo3Bf5KdP1nGkrowadVWK8K28fJ61+wf/+8w978u9b+8etE38WRi1b
53mG5xCXIW1qZuLPWxdYg0ycsJF3m7pYiWH5AumByYWrWWSHGPdc+k+WkSPNzWPQeDkWOYeIl30b
1PQ+UjfaqAAnnD/BdnateCa/eXCdMCyaRh8+tn6EuJn570Q3xcz9r/9h8+ed99vOhcCEVMx1bcfm
+//z5ldBo6CaG/I+eUPxuZry+FqSfL5Szqytn6RYkzDi3ahrtmb/eQz05tYY4pTC4TiboYxQrZPb
TSLDFQLDisDFTePOSsSiQmtJtGyW+gC8RFkduq5+Eg7AFz8wCBWclbGF7pxTLbn/h8807/I/fyZH
SGHorufy2RDt/PkzCTMC+xgn5p0DPdtVNXNqhvqAAHMg4AKziRMaFnir3tgWim6hn5fa0TLCkRw/
v99FbvnqDmN5clJz68Wlgd2R+O+Iylis5JOdVPR4kOwOHpyTv970+aT5103n3JGcUZxV5m9HU1YQ
DBcUnrijz13pthY/jcauT8sKcFDkr5ygC0+QW/Drj+rStcnwBS5b49LTtbQOWxrNL/QarByCadii
WYeIp/pox6JkVfIRTlosLlpH+M7oEPskqix8dDVzgwdGPxEySLsWy8MKe5vH1M1JthwbLCdlSJ4y
GekckjWxzanwNmU0Ud8iHX7L6iXaaX2R7x3z0QpyfZXIHD+NP4X3AoBr6eMiaTXPOJRjcI1C27ss
NwrWdWenO8sO21Wl9Ms4lNHBiljIGZAnpE/Rtw/y8YsHXpjIs+hjp+XtJSalZcNQMexq6I8AFox4
i6y5e1zu9YpKcNxQ8jO1+skUIr/qpQ/Qz9u5JSDyvodVYasXe5JgUwZlICSUDbibqjwMtV6h8Sm+
j+QxHNKo/iQy1qrT4Mp7aBR7K62r/V9/3+LfHao21lrLFug7kVf++VB1e9dsBycUd020584h3SRx
q2rn18mDahN5cB1xZUENM26sX0N8KxuVEjedk1mDVdU3LoRM7VoqpQbS6DNZbveeMDIgiw+mN2Jv
h0gFG8H7+B82e96s388wbC6e7bgMyfz/580mkByRt1UZ94muFQN3+BQo+9F0yL0VdupuSwJy+eJR
X7uOm11kWLN2V8+196Z7Oq5MPfrpBnm17128lzU9Tk2GrGnLbAIe2ka7v95c49/sZdNwTddBKMuw
8PsY3WErVSQOG1CG3PKmj3OfTn2J+uQc0iBEMJDhKclc6gzybEyZOhtB/Boptzn89YaYyHh/32+m
4emOdHW2xlpO/29vT1yc5wvf/xDZ0nBp4lsCCvFcKkOeKwqHsU2OhIlpVms/pN1nlWfyOZrUJRCD
h0ZRiMdlV6IMIsuwT65V1sj1NMIjYiEbiwNeq+Khqg14qrF25svpabVk+25InYOIuqdOyfyaleOx
9w3IcT55FpVTQtvTsvGoxcmnWGEn+uuPKv7NIYJgWDKlMBzL/JeRDHtk7pW6r9/rIfom2z4+9TNW
C6WXs05ii9ww9dPO3TvVgXhT+EPyJbbNizF29gb87LQtYnIYRlByh9AR8C9TOC6TNuwmALXrUkO+
8NcbbP/rhdxxmFxwzeCfY4n5u/vDd2MUJHxrZifuVd24a0Hk+Y5Bejc57bdibBzqL9IEeoThpXWU
tcHinp9SMizBzIh1q6ybEdIFlvnwzXI792yQOLgmP/iL1OEycQGmDeia6kCowmOP54Lkls48uPKj
3QTuXg/NCpUSbLKMd9i3tQmxBCRpijNrW+kmhWjDSc9tOqZnvMEmgNuTI4Yn3E3uuVEdBeAYmY42
OCl2rG02ud21dPFPa537GA/UD/VM3LI6sH5q6N2yqDDuWusczbgNjnlsPBteYL6mg0b/XeTyaNVQ
24gEuECx045pSCjw/KHE7Of+6/0u57Hit7HEEZwSuiEtk2S634bAOIHB7Y6ecfe8YoY7T93TCPjl
NLFw3tuaPTxpqNLwl+XJeRwnvNz9eMDfRstASys8pfAr2loeJ9fYyUy7ti15MJYkSzrWg+4QI30E
9zyeiuC17WoYXK63LcqW1hoeKLQrzA2zUT4HGU2KLiaGWsvsF9fFdg4DfDJbccH1TrzN6PcXoSTx
5WpfuHnyDGfUJMNDblNwWtuB6+BDHzvFJrUUiIEcrc5f7ynD+jd7CkCmK4GwONLSf9tT2iDazsaO
dR+K7KMsiTwkvu+TAmt6qktDrmGmYVXpK/LSojQ9WWPzELa4TAlxKk6jj1bGLMZLZjrj+q+3zP59
2mJjW4f5wETSwMVg/L5lpK2KWFdjfe8LMz/FvapvnmVlZIe9+qWGbt8hI1mbUehFRNOSUPadX04A
fG2MjcvhW5gKQM0Is70RmnmpXIQ0Udvp59H3LjOUYRX4doKZFeMoJphoSyIQjtY2JNfE3Acg6Z56
82Nvc13UemxlU4GeTTnNm5YRs0z7JwPWtUsTq9zkEkDpgHtnLCcPzh/VOHACuHDmg99ELaITpr5K
yU8Z/BBpTuSFW8PJK/SIysLmNDPDU31Y98SpYOAcr0q9xWpsz0ia8PXJNXMPjM25+KBggW47l0pt
VxTp1gv6ijDCGY8SCHr5xLdszCgP1k4WJf9p/PWk99vhwnJJ54QyGdWEdGz3twFtcpXnlNEY3DXV
QyvWKKtDiqS+nIWYibUzZvvvkT8g+ZnIh28QkHlmFr40k0ajhuoSgXtfXZgTV2uEuo23dJrWsiDI
m6n3wXFwZgLxHhvkhHiYYvtrUgesbeIOFKPX03Wqoy2QXHXTjc9NUxpPOEfxx9v6pc1vsace9Q4P
HDtM34Vx9S1q6cPAaRuw4FkhsYPCfk4b7ajMoH0QsSAzWW6GDiGZyymNGimifTzykTqJHyyPZ+Ys
DmOuOPGJdght4OSJwL6Ewj6zpM729jZ+ytilC1CE6LBtd8x2ekVZPh2kABLn9GcT+9b51z3R3odU
kmoxwH+IfP9sRPVGV4N6tEh/S3Pgu6ZWOTsnydYFqVkUX/VsA4bM2AdKPEF0hcm+gqtwzux+hhbF
Hw1KgYgrKGIDvgAKgUiqmpB/kUJZ70Iof/DcokdQzcgw4qLbOXHt7PizJgFcMf2E3mcx1tKTVNYQ
r/WcvuDApBdr+qexMoxDy/J6BYkAVOAgqMxr4xmvXLqp6k3tMR+o/H64+y5CPyNuyZ9yIV0Mvmcj
dE2/TfQQAB6FfE5LXgfZnjUU4o/wXNqgejSjcM66rkkmNXsUhoRDP6R6k5NYD0nL6n4gqEbMBQIw
7RJ9Z7s+YtcW3dqktXfYd5joW87eInW+G7HmgzSB1TP1wFN9vbvGnWfeuib+gh73LXORrmNxs+9j
Bt2WtdKhc+2brPxPYD0xDOX9VuZptK4MDohYapAZyGfCzplsrbz+LhMhDoMzIfjvXP2F6vghr/Xp
xNcWrTQ3B7A6GnvTMoMV4U5Xkm8nWnq0InWVAKsa7VvBqbIfCq+50LWqcn/nZeHZzdsfyMXB2VZ1
TGcd3YGwzXob+nVNqFhUXxNMv1PaVgcyTtOT8MYN5QzILD7XWw8QE+iNPr34RX1pIwegsXSHu1MD
3iiEtiJ+s9/iUB4f3QTAZ+qGBSjBkCx0TK54c1PA2yN55p3PKiyYDkR1q2uf/MwTTrAhcby9QQA1
mvSLz5QrD+rhMpp+sG4taa8jgaHsoWQGzoBMvKBm2qfG7tpdX3noA1VVPRIkUT/KZELPZQp2a6gn
pyohhyqnx7AOKeeDphg+SF511nSwZsWkuR8Hjc9PolNRI5NQk9RvSdPot3Ea+1t8sDI0rVHDTqrj
AoRhCiop9UgfU2EUXHG8HBt8pec0tN9aItI2ljPto2awH40EpV6S1/RzLfS8gUvcq41WfCMq79sI
DiHpzC8Y37UdAXl+vx4aohYdjvwNvTXETFPAWBs2P5wmHq7efOMUCLdLl6IQazvn5IdgjLsh+T6m
QXCbmr45aMK/5bA4tHKSL3lWX6rKDy6RbRoPrVd1eyOsPqSlEs92IE4hdvZrhJqB2sNDZwpFy9/N
vkbT9H30NQea+CxgaLzuPBXALSdGSoJzoWpar2HBWkhNITICaYC+mpzbMpcJ4uixHrTo6jsV0F0/
JCsp9XczLAy1gMn8rivlioHA3oR1lx972n6lTRRXmw9fiN47JuAInqWSGx9vwaYzp09WOGJpKzHP
G22JWLpz8pdeAr1CaacIZGOcCtfEAO1rgc7HCWsf8We3Nm0EvI1NToVBDPI+7LQfeEvNQ1v5NzPP
0f15rXw1DPGqhdOwGVw/J3+RNFXk2Tnts/e7rN55vBsEVgJWsyWANFqLi/1teSgWw8ly141pyrtq
2sq5i2ll7qRvpoGx+tdjnZYsdCGAyXOAVDl3d5ebcNCg+tXOdtDYre3SjPznTQUIdrabORmJWqii
p3rjuAhVdZp80mReZDs+OjvLGY/RfOOQ5g1lwnnQbNHtSyOi30e/Luy7bidEeogDbdykY/f26+kw
Ooe2ULuiydoj6S/tMZ0bw21EGrst0WglZVofUwmvjSX9PhqGEcuFRttuuQkNsz5qOjcNoRJ22ldb
Oi70ULx63ICkGbc91NNABq+V3VYQN/GsexnildilN5qMCRegMPTWJmTbk5NxskxVpz8U0/gsQgZq
5DcJU6Fj1g7WoZudJpGF12u5+e3h1MeooAjqhkxRo+CQ2B6A234Q2hw7OksDlpvJ6Ypf95aH+E7k
vqtxasdhyTKSG67FxXF5uNwLegJP0THxk5hWRwURHNlj9lgNxnM8ZwqSfROQqeFou57Bfi3CEZeW
QPGLu35Hj+/FmMFtXdDWJKyONz2KkY+4zakqc23jGD/0wr70fYw6VofVUznw0ZQLx68BtAfKuoRL
LG0aiWVPsEUPIreP82vivTRNFW0DYmQ2mkjeeq/egQu1YGWg9mg78C3IE4A++hpwVxBeoTU+1CO9
5BrE6wNYbXYU9YpjX+k/oUO/eQKareZweoascFWTHKoYUkuD2qpWch10PWnaMTI8NWYHC6yYW3Lt
T0jd2EfZW6aB/3fhO4O2R55tBe0KT9RZDMmyVk9AlmnPthXhSfEJ/62CwiJAD9EbYaEnSkP7xaSX
LF2hxZC3uOa4fB28ABvQ8tTij1t+b7m3PPf+u79e+//++P0vWCHFwabTCBdbfIXv75kuHaz3tylK
HdELIOE//O1fPkKoosmc8o1haLY7vv9xoBk468PyR1UXAr303P/KGZ4mLFrkH/cTa73lXZafvL9u
2ZTloQoKwZwfWX0wamurilt0NsM2jjlDctcyOftYILl58z2OCe0eTKSSE+kk4lfs15IsNt9MQpCk
HOtLYgUD/mhsxYgiDJYplAjPECsX6PsqtjBA6bZy4YSTqUKtnGJYIb6FcWQfIj20jhnyiCNZCbMU
DD8hyJLwuXddzuTlx8tNyzro6BITvxIlCm/YRpFcLT/hKmgdxzg+VTGZpMvvLU8tN8vD1MqQqVvW
up7/yPI8GLK/3ysSZNSEV5AOMP+h5QXM5FEesVpepcXo7i2fgBxXaw4EGkxHq+Li6Wt6LVYJCcrQ
8Kx9/Cno/WcrtdzNYkzzA4t++3I3w5EzrerFubY8sdz0tl4gpZpFRbC7YjR5JlLr2Uy23HizpuP9
4SJFcixJQ/P9ycUg+P7w/XXLb78/XO4NAYp6r3YZY3o0NGuS7SkiiPnwVNJ0p3nO/gL3Ktr+waO4
RJ8tN9nS331/vMQ4/r8Plx+8x0MuD4MlGPKvX8J0oMPOqMgJaKl1/Ap2TFNy73/dncwBne/7e9cR
tEeLS46Fd8QMBRxuFx7or3TL9197f9NF4fX+cLn32+8t3bD35/7wwZef/PaS3oOiOJkXz0Q8R/m0
kb/efADdYRS/cjALH5jcsz635f2UuLL9smcKBbAcGrLzUKeOtV++s/dvdHnoNYTaI2Wd7bC/7i9P
v//qcm/5eqMc6iNFlvkFXWdoczR7Ou3MONpDS2be309esanbfF2yEF8UZxVkeHI15yNgmERcf1pc
kt4ydEAMDDYGCCvS52YwTAZBvGbylInh7zfYAlEivT/2gVqutBr4YWEQcedMFiuM+U/Pw9MigrOE
EVCX8E+JBmTEAv8a6W6/Wvbq8r1UTHy3osxfClZ1v0KMyb1oIEmi62/A2LADf9v9y3N/+IqK5TBd
vr0/3P2VChq17Re3Db45pAccLSvKT2M+DTjwXNSgpZPd28E/DbDz1slkDU+5UgoDDysu0hVcMGXb
KC6cHdKsmchKD1Mq7Cuow8JNAd5m14HqX+VMJR9iMVUXWhCXoRTlR+tG0rF5drO7b2AoVJBmiR3D
8pIHAF5C4+tk1PJa5vqL1RPCI5prq/Q5nVTeS7cSewotX6NtVFvjVToq2cA4ApyT0CWqy2qTi9LG
Iha+TJXmMEWQL/DEY6jJ7tecweqhTWIdi28XbrSIaz3xbl/KKjPgqfTOapCmf9BH7ZT4BaUxW//i
ha697UQ87RsX8aoKpg2xNw+tAOOZB03xqKZyW7UgmX3dB3Xds6Ane+UtmoYvmdblpyimAqXrLJ7o
MBHWZ3v2tqoROpsKOvVg5sMBgdO3iQbwtocJNydABze93oQEp2SyusfB+AGIqHMYM+d75qfjVq9b
D7tg38Op9p5IAI6enHoqd0UXv3apbDY0h8G1jUUAQih3N3HaW2+io2BmGlOwq4Po0HMywAikWhWF
CSCqKMeCoX+0RgmuNfM9AHcDpHm9gszvEvpTZd80QoouXQF1GtTYnjoo2T20OuVkh4ckSq5xbHeH
xFZ36enpS0uGEtMi+XUQo/6hSva6aeUnaE3O1iP3aA3eatfancvcpYNP5AabflRcCmOI27VJzYDv
49vkmIS+FNYpgm2a+Wi+6Q79THPqlErHLKLXuHIsgmoejil9oHPauiTCKNZi5stQV+5bEqAVD0Qr
9kYeJDunBHU0tGdlMyhYRl3eEJ61aM+NXVIb3rnMCXBptIF5tj9hNukeu5Ecb8cYxqcorPZWC4/L
sdq7aID1DOZIjzJ11SlooppDLWahh3BNcx387X5wyGKamHFG9GyY7NoGAWOs1m0n3TN5Bh+CzjEO
hC0fSnCd23akhqhbBQFwviKnDsz+aei1L+0+UfKO9dw7JyH8YD0Nu1NkfNU0jQDGjnbCWAcEZ0+N
R95NiQ3XJknz1mH+EzhNRVRcPYrY5Ni69ffUC6Jr7Bkf6N8wg2WFvjWMHsyllV+HkgNr7HFgphWc
qMp5DgtTnNO3iZbzh8b7KorxaYwy/25E8otZyuEWDL51zMfxQgsvvVpOzCDm6d2hygd9Neb1hwqQ
8bMo1SWBOn6u9eEbsR8Q2drQvoxa2q9JfB7xvBNuS3P9BV75ptfjYQNGodpndY53wEX8XML8cDV9
F5nDuZMj/YuoOxT0Tew8q06dMXkbIWK2jh2M+UpqAHun17hIEG8PD7Ev8BKYgMeD+u6mEXl29lGL
rIRSMV1RI3GYIiUYa6Zx2FUED+xo2qDo7+DXhlDr8cDY+Y70SFCtM6nPi+xVZpkDZU3EVKoB04/0
5NRAXBw6AQ6qhg/SCVKsoUnq+M8nrGq+NE/Mo4ZVBlBib5Tmqi+clU/QHq6s+BPgdyJJJxdjQ9V8
0nKSQUQHqFNzsh9jk30KC2fLr2RbE8Q+rbu2OJVEPj0hPXgWlaCewENyqGZMGbMyevFfvWQyrlnh
XttQ1YfRwZHKqvjaFMQVjKFYQW6NjiqZQKel7jeh5y8ePMgmGN1tUDj73JoucVp8Akp+ta1q2Ok+
vVZv+Kw3yljnSGk2sVf5OP6wppk/9PjQG171ZhDynU0XLdQ2VXUonBbgwvglckzzkHfySy9ae9/G
3VNjxT8tFVd7LMePysqp5qbhumMt+0I8F2lfzlgd0vHJBfmGy92Gp2pn03MPQXow4W9mpg2ngFVr
QrjJqyH0vQMGMYnFS2i664F2wNmCHvBA5wGDmobBaXQ7/TQG+iEn77Ozxo8gKOpNgQr0anVZvCH/
yiPZ5FnvZXUOoOGtBuzLkLTdneazAhw1Bws09agZDwTKnggEPdEuFumUTVs8i9qlpGViQW9J7XIj
g0jV6Wvej9XdpVxHCMEzUzl709M9GJJ+/GTW6mKayRnudvjsBTYYjzBG41tXRY3eMHzVTL+7OxgB
o8lD/jPZ7b0bv0VCVl+1GpRhUUJDbhQHLdXIjGV0j6/VAd1ekcBFDUgV97HhmuYmdYHOm0YfJ0S1
b6d716A5X57xzaA6mUP2Q8VEuCFFX6Uj7nB9yM6utDTotMyhxBThp/Y5YYo83kUF7yPjrrgE8QCP
yUKCX7aA4o1Yxa9jYz9UQQ6JwE3jR/jJ+A2mlI4HfMJ1P2SPAyGCpFMkuFNNc1Xb4tTWXBgcuyBK
thm/21ZDQoRBbukYvWl65RyCbB62oT5uxgyXWsWkkqlX5ZHjOVC6HxE9tMQUMYe6OXazOxKJaR0G
F3yv3pVQe3WpPSdYSV0pf2Zj238orPiodDtCKJJETzVIV1BNAR79eLqFnnozwzG/1F0GwYk+9bG5
aw5NQBuiYcxAv6PtwlJeOrtyzALq3SnXMKqiwj50ud2/Ulrh8NUgUlaWSfhLII8wL+e5Uv9GcV7f
JTFLeLfsvYuMPcRDk8DspIZr1d+D4jNvOR169sJ2NMBN2UQ6jXqIhYhEETr35rjyJSVTUq7BgGfO
a5Mrphca8M608p0HQ6mPQEt9OnpiWoW9qLeVPVKa0+ntFj4+Sr0OVxMz1U9SJq9dL5nBUmL1fNCH
Y9QDHw2HF2VlAnGZVNu+Dx6HiupnbLMRsYbdM3KTfW+OGHGIb+wwCBx1+43mnXHV4eyxI0EA9p/N
rDY2NtzKAObhAxxmeR8GOItlE54d7zYEnb0WWfKcBxzKXeTCODIY/pnCcFSM06MxmfHRY63cN079
SNxAvSFd8kPEqpkK8hS9+HZ7CUBlrkprnHbT6AGYlnsz9r5H5ZDs9I7TtUFAtIkdzKeqAQVAFkNc
S1xZ8iezumTvid5ZZ1bG4dIWP2jmPFmt0L+TW00h2bM/cvUqNmp01oZEV1Ukzms4pdNbGNg+vhms
iLVZMmfslAvQAnNNIUpt5zlQojWr9w51cOQSqn/Qy+yrUwBsj+r+6EdE1Y0Seze87fY8BaF3Luz0
0bCheBJTD9AkwTFRK1YaFXNpIkgoIyvnrtXzzMuHQeC3aqcM9z6VWbVv5nKJPuHxE0aRb5OkLLb9
YK/DAPJqDVjwIUx7BBAxhkNfxfZnYjYhkGBKtxKb3Jw54hc+JiAFuL5K9fq+USV0hcC8uVnq3qys
35HQQdmmj060BPeUsqmryOlz6aX5qWQwIA6mXBstZbic5F+wkY0PMcV8Ir7XXSWW3exLrWa2bCso
GxmkfDXQsEuY7IcJpBTdE2dECdSL5YDd5bVwMB02egMewNERInnurRi88aiE/nlIk2KdGFxQHJqq
2dCdmSo0bEFh7gtn+F5axuMwboveZqxOHf9UKu+GCvRRGBRbjBITx0TYSgNxI0ot51bG+efCUKeo
LbQdxDxwWxOU9Zju267u2RymVTGaiKbDXJQ+xaPWHbwZiDxo7k8mPOZJq7BDVZ6cDoPRH2yubY+C
yM6q7JlVdG5GCXd4s2saMBInzKulq8dU1sdh8Jk22fW0japSbRTBeG5O6NCIpgxqAgBL6NeECX4h
28b5kcEzl/nnyNQHkoj1R7I1PwPb9h4dr/iYeco4NkKS31vUI/PN3qcLaOFFNdoTuSP4wyOkfmFm
pBe7ZAXMhQW5ZZde0WIdw/lvplZDqgI2Ws946ZJiT1plSqdtAnYTWrS+dPcJkvUmGVuLpJmmWsUj
2jnEhelOx1WxM4Acb1Db/qQ2/hSGGTsrd/j64EDYhQ3ZKjA+571/YXpUH13T3lVxMF31CLVBNdw6
dXaC9HMpe+MmMHyBxCwLvNH59AiE3H4ozMrfuCBqfXi/udGYO39sbmODB0ZZ/jGXz3aZyIvRNNYK
gnF+ESFxUuBVVG5HF89PRpIWsm4LyxfethHCDQHBs8gzgygRG6mFyZbxdUW9pKbJYVV0gwgUy8MO
3Ng8GVfacP3amfRv2hijp8NlNA1xNus6cICx/oZdCL5mhw3S7fe6W0+H1ia0iL2A/T0iOcQMo/Vy
jCOTXasgLQ591P9Ehrgj/pHXKkm3n2bNwyBoVwMLZcCWp7JNfpQBrl5kODqTo1wdMQkRCp0aT5Do
P4SudqZLkxOX+EUrEGq6hKzcEETDYC653i83CrHrpUzHj71y2j0zv/Q8pRjv3ZL1WRamYIlRIiUA
QkI5pnuWNy81bKJGfaoriVTSwxHu24UPvKRkkQbL9mFpO+WiO8a9b15iv/zw99JAopmHQGmnnCcH
deb3uu2I3HSyCu+csR55iFk4rxUXm73y3O90/PcMBu2prNW9VMo4BbEtt6TTnUbT4QvXLe0ivX5a
+aWw18agPcFh+sH6ut5ro/VVDBlWUo2I6z7MidLVWLhb1icafGSVqtBDkKt/zyfcgs6UaVtdWvWp
beHsct7siw6zdVgDB6Kr4q91AeaLcJmNmUnqQjk1eFkl+ID7Uj0QNVEeKAGLQ9nwMITCh45ghI3l
zMmKoPA2dQbCKKbxsWNFDE6ekwu0fpGcspwY4DGdbnaSakQ2Q1mp6N1kUZk/GB6IH/QJqK82ddfu
aUSYH638uz4xPyJ5+NywGjswD//IMVOfavOpoapxV8q7agVVmkYnC74N9eE2golvmhDnuom6h9wN
ebc84n1NJjcyzi5JY26zIMWWquMzZkkYbqfCY4rgz/B9Kq9HERNY1CU183lkXfj10mZdy+gjVhR1
sSowK1aAuZwCV7RJQsfbhaMOMdiV/U5zmGcWqH5P/LFR+pxiYznu7dpG7VYRiKPNBZKkqb8XUedf
hiK4iaB7DCPf+zDM8P0kg27MdRdudgEznhhO0v1MqAiExKJykOneQyi4MZ0EnZzVbuj6ltc0Ibeu
USaRX2MBbduMh3UOIx9M7hOpEz/ynh5rUGfDTvlWe/ZS5e0JHk9WWWP81GrdvDg1Fs22Kh97IkTW
dhQdJ47S1VC57T6zaZ+rubkd+olx1dK9qnNwK7S8EELq6QP9oeGYO15/C6cYxtJh1ML+sa/t16LQ
LrY5RlvpGKR4e/oBccd4aWJPPjRp0F6cIHnUykpf2fOCJCitGMpo+3Fqw63TKYILOyANqQcMTLbi
tWdI9Bo7eiFZgcZv55BRDqbGww1ZyeSbEF7Aelw8l5YWgWJBRSE8nMVEOaX31mZGQgbs1sfbuMnJ
HmBmDtQJ8ckN+aV58Oe0hqQIN0zGagLf7BhszGitUOvEa7SU85Khb2Ej205NtGnvdBcBZw1PgtgA
9PP3pGlJalk0zvsK0lqjj6zW50lJbBgxVjvWCLQv6bQX1b4MEV9OUPg2BIm+mBZwLJ82Pw0DXxA4
gRejUUd/CMn69t21FK2/i1sDJxIg01XdyIj+nf7mMYOyyop9rIpPnVLasbVE/GSYNEOKjSurcbVY
ElyXxYsuYVaFRZCtuyD4Ki3V0WZ8ChgurqGW/UxHaB8mS3JXgVKrQyJlxg7BZd1mjPsTDNCKpd6K
PgqpA0l0DEiHWBGPGp/d8ZEohIx14+g/2FiPd279SjSkt1FupB1owZuomfCzNr5ojvhJgVGk0jmq
Bm5QAsx/C/3AoOEkt5zRGUJJTtSKXp6vPYpsoHVVyU0Q6+1JB7ZmhaibklvQDOGhmIfZfgQm1Thh
scu78lkljosI/ELUnL1H5w0/IZPbX/U1vX6KPWbUVeGNj+PEcqHSkng7Zf7HsaiKTSBc8B9JUYMM
vHE1is5a7XxaSjCJA2XLCoWxV5/NPDHo4SIIylcNpxssPZqInb6uA9XutOpHVBEZN0S9vGVd991K
bbhIfr+pYx2lfkLstzNYz1adaSvCBpFNlGBu7Ny7d+QPH1RRsWY1B58qafGTj303y+iVPHCxrimZ
rggkYCVZWEyOOqoo/SzhCH39C8m98doNlI7stiEt24T3JcLMfhStDtxUboepikhYoIFCfN201UK/
3AuiKyDhMLOGPp48CSN5dbvoyRsCqExBNGxkxwTE1rt0q3vkCuepdR1qpz0VNBH0q8zJebEK88f/
sXcmu3Uza5Z9lULOeUEG+0FNTt+qPWqsCSHZMnsy2EWQfPpa1L3ImwkUCqh5TgTZ+n/b0uGJ+Jq9
1x6QWFyskmQZK+s3YYh6IjVbHrfQIyS5hKAV59xwKZXKZk59AP2DRTRhsBQYCo1jJ91rkqvynOXR
va5MQOXEMGp5FXMSXOySOVIJgXjnZvOf3GjjdWkOPE/t3ByHNI2ouevvHzF8NAZflSQJAXChl60S
N4j2Jt/klsDL7t7T08YVL+446r8kP68nOibEcY46KOuLgisFLi+Y+7VjcbWD+kF5KcPGurB3WY08
NefdvGbavC710F5rHVyI266emNuCUkg9f0M19dJnAJdZN6MeSN3gguDolyNle25iPBKD76TbtojE
KuuKfjs1HYqHYGT10XoXLyKP1SzRJGWEUilAmGkVstsPYwhVrCSQ6qIPqWprnTUEm6AqHg6daV3m
QjrXCFk07DTtTM9TkcC9Sdp4x1gJPtEyesziBlBW/yDykSm9MeU7p8/eG5phkPvGqyL7bx+g+TzH
ubzv0kW8GAKFsFl6YteMTzp8kn7mn38+FIbDM9eVTwUBCig3ne+EHhXhMOq5lTaqzym7o0quL1Xu
jW95ShgLvMPKSrA3VHl4k074XPBGOMcdAVRduLyrc4ZxY8GIC/j/PUq47l7IAOSDWXDGb82AsauB
ycYPi79NqOA6y5mLrJNXOy/NM0sWMIBzS0FSJ/3JRfNPktilKYbiJR2z/LH9El2zr8gUf+F2ti7k
OMGiIdjFENmzibJ+W1oTKxvLma6hRUzLvCQHdiBIVAcv/2e2YJHL0zbGwdQyJcAdhWHC/sMM2vRg
/hkTIzk3uLn3uW08Vz2/EoO7mXorvE5lfjTq1Edy34LOtMRH2pC9YJWgo+oA+J8OmPKmo1hpilrf
qUDc9KDO8LTYZGM3JG05UBwywDUumZgHFCLIhaaS2VIZwArwSJyhGfE2RtQ8mx2ue20luz6x/afK
n/Z2j1avDqy7sso/+nlR0CjZPVX5kmericaiVzvL2gU8WDEotNK6PzdGsq9HYd4nVf3Kj0BunZkS
fLKtBzvh26/YUIJiLUvAb5lHuARoX5uKeI9GF7AkExYCiJHseeIyFcaXoRVItUDOIAhbyHrpaw9M
/5BEegI34ykGq+k1qnIgLmQEXYqAGJdoHMq7Nv8KCShKA1F+ZpymKxv5Co6f+CrzXm/JH8t2rpVx
GnlpvXFHTByGtux3FzoYo463vC6iU9EZN1v28o64BSCXjhXtwQmAJw3nx3ZU1UM0gnJ0+61KFiiv
W8FDS6LsHhY6FIXqvTVld6qxjCHNM5HRpLNCI1v1hNZKsVUu/YMIYO4p94rpyIWZk/8uY0Jl62Ay
7ln2P4cFqw/Gde3duGSzRmTCte0zd064mprSP3diG3VwBwxcmgcVPjH3zp8N428x9eC/QPyS9k6r
o2V+GZmMXAuTOO0gTnnasjS5eLl9nzl1fR9afnlXdC///IVQPBdIsqGqINjznIogLBvBqlFpZ5s6
Dj9kmrNbKjQPiRWTJtwDC1MDKVa6nf3Dj+FCaCoo0dFRsiqq94GJvDHzgkujWFmJ2KgvesreBs0k
z7TMh5qFVZcMHnDVxlj7RCAxiRKHn06RbwHVb0b0dNfz+mac94HbI7AFuSjSeVj7SwZ9AivcGrPx
wY3pOOPosU2s8Z5/ARU6kTWFFsU2j+pxi+Z3X/NiralprA3qUP/qzc3nXMJxGQckHE28kCbb/Fe8
nCe+Dx2q6Y3HuCMaw1TTCJjGh1AJ/eMA3XlLU/1YVLYmLRbGb6NBojXL2lF2XPs6RLPnkL1dLRVr
RVmMJCZbyYHLgWFXsDLwXxAdk1OWdvUZigrDJ+7hBoqJSPxqm0XduXGHcNtJZHNK4Tfje0KT2Kt9
MDCQi0cLbD9tWaN/M8DMD5MzJSB5y2BtyZY4mxQ5vy16+yK1dZbmnN3TJ0tagRRea+Kyi6hkjVkU
7Frbu9aNgb5i0s2M9eD6ero5mZM9xhxZSxqHMv3pWXcu/4WZBujKoFDIpTwjuiWaBUlgKE3nDB7P
RGTBJmoHdDlYaCYrETff5jtFwls6AnuNzZhXB/Lbs3PnaFAX31VarhnEbXIj9T5sPIo+YCh/sHsO
piE4W8vhWfrmcDB53SCbrFs5eRR/Vg6uM20PovaZ35VnhZoPF23iopFe7JMpI0KWWKc6bojSY56x
9kZGvV2f9SeJ3IKdpkfkWQ+Jhobr0nriLfI+xtjrX3mxXlIdEKeXtnrl2gPqAm+k7zQTZ5c44I/s
+ssRjb6LAoIMwo7+mQZIRiH1h1c+zQmG5JGsGXeQv4RvbHWZPpdCQ28dvP5hrsuj0yz0xIQIuWUz
RwworGBLB4femnj1RAoOsRHWnXCysz/dBgcB+lQXIQdkMd3XyYhAy9O/iJXgmwyjjajtg0GndCmc
LwM57j4m3YalRMO1OfgbNpgxqbEe0U61yclh5dFrmfTE3uAeqSwgXlUz623aErgVxCiYi9mJN91k
y31VMoLt9XmYlH64xYiVzi45lWX2SunUbBAzw9HNW3M7ePMhiGxWJYZnH0VVviCVHs+hM+rzxKZo
7Fz7NOi8ubYIVvZhAJKQZL2zKezy/PNZ7crqrHPrNW7IPo4IcznFJMiefj4bZ1LURmNillR0V588
Hs/DaNu76ARaK5rWQiAbC1KQauNQP2nsQ2ySeZkrBZZ0zKDL136FXyGHZj7B9Vk3Pjb2Ng6c1Vgl
I4DScP1jL6tYrz7P2W+EWOQxRd6vjn4lCa1fcvSHJ7tI5dnXkMt6TTK3Z/hnO19MBSnDwK6er0L1
+tHOPpAlus+9k++dKVQIzAZzXZ5r2Q0bqxZinfd/67R8T6j896wfmOqiXudSnv0dte2JlRn1V5me
0nh8d8ySYy4Jxk0Y2DSRZfb5o48YY9LSSNVorrOjIQfGAnW5rhhkBgGJz4m6JWEmLkbCSckY6nPg
H5Kh1Vuhpvhr9S78OJe3cWt6i16lPyvHeS2t8Ql5HuArctGzdC73VmRsJkH4lju7VycKasDTuHdD
aJVZOtEYBurcsi46h1F5kUOcb7TExuvUVN12P2DXCAFeufZLjO8diG/gbXq23ExPuR166LX/lMi2
4i6FYb77SeeojECyDix6glbLbi3x0W3Rdwe7jkjDdaptA1Zowi5Z3oYiaLZxwClRmRHGc7ZTRGlB
Ps6HEqbuyMC8DeHOJ5rkL9Xm2bYrB8Vqr3Yf09Qr0Ke6x4x0ehG92B1xxy6n/Tr0UKSkfsFstJo+
kYY3B9M9xYbhXRllUfYLY5t2pngJCv+7bNBFcW/uSzYv5dA1qN6DFNclM93ZdbkHpvqAsEofNBKE
KmHw3KiDrU3zYJRfGF3qvarT+4SBLKgxqzt0nbftPL3Ph8z/rQ9d3W71rIenWrT3QbIwmV2j2OiB
+SdgCY/EREVYXB5aVNrCum8Az2YOtuWyfic4F5SA4/icL2SHCglMSEd0eT6iiSmsmu0hLHp8L54/
7sY4hIvpl8V1rIbfY2Yxl4zyoz35L43FiqTxc2M1Ohlu8Z5sxF66DFR/4l5rsfGCECg3W9uWQPqT
dNtfsW3eCVIUH3pX7OxUx9cusB6mIZkZ1JKrzUE4nZIYQ71ZmezD2D/R/5E84Oo7w/HNYzt3Tz9+
gt6xbgg86yMZdO2d42TPWVurw1x5r73jF7TW/oRLxfjjam6KMsmB901hiN1GY9Nj6wRdx7IvVd9/
xm3Tn1M1LQJS95/G5/9JY7pN8vt//8fnn5Jk9pS3d/q7/29oE0+YWBT/H0SU767/X69pG5Oo9vl/
+T//BUXx/X/4wrWtAPSW90Mg+U8oSiD+4bm2Y2G7I8mJ/wBbKy6aPoFYYv7Ds6kXfVS7ng1WAzv6
v2OZrJC4JpNph+mQoxT+/5BRONSgsvwX86zrsGYBveK4WJdZX9o/7JT/YlqOJ0ej44qTozYAQwei
/i5V062Fxk3i9+1ZI07YFpJ8v2YYPnsirhlwXnJKmTuG+vh6jnpQiFZiMrsBOlRVHpHPW4Ls1/GO
2paDPbofRqxtVBxQROM4XOeNjNh/I9bXcXRNPQYqs4dC5iRs9rdtTHU4iDbfItl+059YISTj2cbf
DFzIg9QELMgDy0wqJ2woO9Njdt7bm7lpjm0w1kfHMcqNmgxy9Cr96cdJeXEAXGQerk0rgs0YF/NF
z/ip/JxrIWnuCbk2GMLjtbKCVZID3SwE2RdJl+yrqALIaDUbtA7e1hLPQ4J1zM4HxR5B0YvY88Po
4SYoJ8/ZNjhrlooMH+iUQ9LsZbgd7bBdo9Ap904Ad7WODWi2aT6wJwY0O7jBDihNqyi4p6pJ12L4
bKcl7mDxcnHLc+wKFOkyW03DqLfeJK+thszsp5TvXkMfaxmshNn2E4TbwE4jqHun0yHbJYkEOyeJ
ckDSdLNV8FQGHVd6UR9Hl+pcuN0VYe3KOpRS3GQPNN1MjJslrO3Ud69eoh9dIBdKeyA62DcR21G1
DVKft1mkqxR/WmMaZy3De48yQQ3hi+nLT4frWknkdLnd7tClYLjog+PyVbtAMdEngECr7kNnDBDd
ijKuL0O1Mi3njtQVvTK9vmPcXCNHGYmNtCrQwgmDR0C3Ou65Tmx1iomMOQcmI2hFcH3d5Zd5EvRj
o1WjvQGU07DpToURMRiQcHBZq+0zNRPwF6DTiSzkIZnT7WqVICLu2LTVPOCrHjzH2mx8EMNp0bxj
zcaTQ3So3/LAxeiD6f420po1IBSixyYR7wmjhLE5/maafzNFKXfWMrrVcX4VLTDzyLSfpCUu7B0e
CVS+r/MkJv72w4kLn0wMRlAyaYGImisCtfWBhWywyiky3JQ96rBIXYwuZDNsUQIaeXKhYVmVuPsx
9lh7jPszP8nm1CkJy12He3saJiIhSY+IbfZPQxxty2F4EzQTxxiD63YgB56TgLfZKBGL+N1KttEl
ao1HJdxm4zfY+OgAo67dW53Sm9qx0WyU9bYofSY2afKcdw6Svpmyq++sFXGdd71TNleEeDvV9/ol
ueGvZlD0FJTC2OOTJnJczn+yHgARq4I/btDcRdG0CyuT96LTlUjugKjiCyLAeW71tg765F27D1GB
XiAcF2nJ3IGXiXx8ZOS45+9Z9gRDE+mtlhvli3QLv+fObzNifUg+aae3yhq/WdD7+0S5d403Hger
RXBLcAhTnmk351bN9EM9TFNSgPd3q7UKBCjsAdS+Hg5IPhrEzPEjR/UuNKPHTt1Hopu3bZjwJxR3
flWzl809ey0kCca+gy5JIYzexLVdrkO63FWSmgcT/P40u2sLyjfDnI1v+hvWPJ8mQtltHM84+oSz
86Nh7yt0eG3WwRQPKsV6rf2N/qTYlKXj7It2PjYCbUSh1bQiLehpbMLoJSmBJhXPZdLU2x4PEDWI
g+4iiU9dBeymrZNviY3CCrVNjGYH5dj27+04Uqcx0a9+aBOo5LxGXtagYyPjSQfHNE+CR4WgMZcK
uKgiXy8I23hZWJMWntCHatlfysD99rK/qeG9YvZkvTSFoIFz8a0H5FAlO5PJo8M2XPPml2W31d3v
OLX1HbLffF0XprligY1+0bM2Ie7wymOcPQWQ6JllJeyAbAzWmwCPa9DU8x5QJ1pwnF6P5Lf6zJ0J
yCIIJ0VvnrRpuY9cgP6AWFcKG9XKAUmS+3S5uX0eJSIFhtrrNnFeSol+jtFds+kyJqUscCIYxiAY
xBaJFnIAy1iVqUViBAww0/YHNuXxS2MeuoClIIlGo4SmxFZnCd/IdlEbiccSunnuoJlqGGmcOjgZ
G8slfx4vjcHKjkTjbayZErk5aH4qbHPlWUSRT9VzSwDSugjjbD/n4YcX+upQ/qVmfc8Ch61S0Tx2
k4Q4fRhn9M54vu4Ltg2Fh1JqXDZDcsBPyza17dE4smmA+hq3e9uTZNOEwCrSImbYEuGlZeCSuah3
i/SVuwCqQ27me9+IF4KwfVQt1xrqjQc774IHEF4oJCuchwz9RuEkZ2/p+mc/PQ59hdwGI/Ql9eS1
O6C6NO4d4PBZwvTSdwZuSFSVjhk+p51hn2pl5A/GYPKh0OXRyIjhIqXWzXx6nuF59psXHDu3POJB
ifO3pCYOYgz0G3i58mSNzU7LYTrWiFlxqNr7MjZAedvhsUnljGHwyLlKR2KABELSE4CmekR6JRcA
eYP3NdTsE+uZtXjg89+1c7ibVPgIMWV6jIYG6+Y0/xmgWRBE0QQ73mofbJ2ehn4y0Grx/IeNwt3E
g0nNoQ8pe7s1irsTYH5RD8xJy/re1e6mrnO5GSpiOGpNI+LIb4TUw64Z6+9mmIifaBgdWSSBtMrB
0uECC2NrckLzv4RsJb/K0b4RSZnv6FKfYgqQtMgUIq9w2CbRRBRxDcCrNI+oXC5di6XW5jpKiSHf
KFpGLgV19dV7CuI4gjC1Iex65ZXxwR3L8h6fAaNEEX80vt/tUsuA/62AHtRz8qJq1HJTKT6SCK7X
HHLBY8EMu/HNa3Ms0k15s3L/zSVCnT+YFA3QXtHBllaybRjMH7ywH4g3WGKHLajxY/rpGrNmThz/
rhMLf2FA8oQA191oGr+An5hpYIK2RQhle9j4aeBdhOeIhWZhkUNAvEzsiteyoO7yvOIz65myFqSr
+Q3gBreBaW4Y6qmc+tdiUPOmbpJ4U6Nt9FmATXHYX+IR2yvm0pcmJChjzji5OjLer3WGeMr3Z3mt
R4fwp1Ug5JcZNfadTZiwi0x0M7IgOc0TBrY0eUwtPAa5dD+lStut1c6PqSHp5mMwBPH7JENOxObD
a40bhDBG/klE0jtGNab1RneAuHftHIIgkmJ+LFIicxs7c+ElWH/Lkikh1nda1jmgCRQcS9rPjrJL
tkWw6BWiN/BbIVhy4kp4nY9UK8UlsEZKJM66VEftruwQ3vQdQq4gdus1LfK0aybWXm17jSNQa7P/
leVSr8ZFXKxJg8sFa6NRrZVA+mII8wtqyIcjau/YoW1kCZWerTJkiDlL3Cr3lckRXelZ0mpWT1HT
3Fs+FB93yJ6yGSNO8hg5eblFgkBJWTAOrsIgXVtzW64kib4+E5u6c6AutGJjAr+fGtPG42I+1awZ
7npqHz+hRA8D7jEtyUwQy+GeOc0eYhZJO0+uqa31SEQUg6xLUIIiAAmwqtWI+8EAGKEj1kWOQdxc
6M4Ea48K2rMnh+3cze2v0mneKHmp7ZDQrG3FqpBs7AcEiWwGLQMJD8ZZ6djNLe/7AF54NlwBBQCy
t42Adzc/bx+zsOT/YWrAWlINL6NvKcpychvSYIx2c09omTKydOPYhG+NNhDJedSbKBMDhGTWqgbJ
GsigP1x19BuwIvbw2prdzsh8ilRH3Kk4sJFaweDQBCkT9NweJ2WrzRiyF+7clpQBzlXfIlhGGjPj
oSmwV73h5/dZRAAGdVLz0cjRhSEuhwWRx71mxMnWKzH3q0i/OqkPcaq6Tj6u5pqhxnsks98qoBrN
8vG+S9Q3IGrC2R2P/PDSfTBpNi7uwImSZpuxjIOVHXnMSZYv8fzVkdMdGUx+dbY6mwHPKBJXg3Bq
8ZUUFwMDKRaOOt0lunmb3Okbm8cTu34CaQxcqsMoLt3VMdx91VRX8tv5N3Wds3EztpUdiwPfTL4Q
DswrKpEP8HjHAJ3gOD8wCT91g/yki3r01PSqccWZBnQ3ATqyaD56Q/d7Nh/MtObwqVTx3o0cZo4A
i8wMthmbtPX85MnwyR3jTyQg/IRJOXfRGOFx2LTxZ2QMx7DFN8TMKaa98Z2FzlQgRbGGTQggAXfh
ySz8Y1qyLRWs8BgTb9AyHbwo+Qqtl3GetzPdmwJ7KXGxW1744vgjCSRb5Fy3aAp/U33+8hVnCCzC
tcHo3LqGDmN+j2RxrpbALOgNKvgRHH9+9DCjLKwS+ZoaLCYMwIFB9+CEsVr1hf/E9n9TJDNpFxbh
R0kGP2bM1kFPv0k03fJHZUX5KJ1+ozz7ZJX5tEFOU66EMd67Hool3T5ks3iv2vqQYWRwFYbFiBPa
iIg7Y2mDir12u4T1E/wQzgVyC8iyCbyGKZp4rE3r1W7aA6bzgkvb/QL0ENX1FYoHPromv4UOGkDZ
3mMxeRBRwbjv1yDrrZHXlxgsht8ZG4mUZZYyvby3KTEFlm3eksrECMKpbB2jWngc3g5Cc+ejqeWN
0fwVCz62v60wDIpCnzURUtjQpd5rCOwowwv1L6PnZGQD6TDga7wdajSEXuTVWMUmb0auAgoBbPkN
pZ2XQRkVwxYb+O/QHR+LaGQikNH2Cf/BZY5rS3VLU7FuSoYGy0tTEc7ohuWubA9hQvPO9soQzXNW
MxW2CNnyR+gYAremNErY8uLUh/YB/wcGb/EWzCxaMs52zY20/MwNHdza2tkvooZIXpWWnz5+pkpA
3VKet6pdf4OE/QGbCL4w8Kmd2oYRXhNypBiDvFBWvDK9KCij6J4RsTzkC/4/AyoAL8F9fpJe0p6h
rQ/bsc+BZpb5Qw4T5GhDPKuZuFyN3DQvqdthc5i7Y684NGRCBTDTR9VwJwJepsIkBAHnWOZ1kkbZ
aNY2IYnc/cMptkkgjM37cWACwMWVIV5BTqyN57QWqGpYXxkRyp+exC06QMSzuDPQzkfnKh6J2fM5
d9FWtXXzXXv8A6IJuS3voRls+H3X+G+o2dShpotIPD2z+OiWhWs4AO6b73BMrHIjOogBsqxJaGVL
WZcqAuKKutyaFruqWO6ZXFHGxfadm2TDzr/zgmvbUBZkiaCZT67UjkRH2Wzlj11LGZdpbgsPffea
p+dumhAXj7Ro6DHSwyzrL6SKwbF0pFoz4NNrq9S7JOweZNwk696o3zyPgEZmz8TUmV+twarRTO+b
gBzjMKpgtvfuzYmDK1ffg7IzY+WZMJ8m4+Yp436w9avoGMHUHdMqU4Y7IxXkg2M5G+r5A7/3ok1i
R9cHE++24cBzuROtuRhhQvaOVX7FKhzcpbF1ziOR7AIUfC0+nZORFzuFvXddg67YFjx3+ByHfSLF
BwgWimj521HsD8bW22RQ9Y+26W8zYZvrOq8/6wikme7ZmvmXPFwQqHHa36o0P0Zhtk2Stj8XTDw3
rpmc4nlvaoK3UkXElN9hwvXyeMNulj1cFO4RU9G3W/pPmeE/gtRBmiwgBlz/JrmXYbAtc7BZWhF/
t1AaXVqOenzOEsWWpST0qupJYSB8uaew0QV4VceYji4ehzWahfOUMGDrh+idHd8KLWC61rm5q0Ji
Q+FEWger1XfI61L6UYaT6VxLOoq/peINOvgNnaSr3r0+p1/QzwXWIQLO2mGV1lgYu5CuRBe+fQ7b
2duBjXvEHlgReCkQVC1mGZwD+9Hu84MQEd3d7B64U4mFDxCtKPbg95TiwEu4bLUP0iN33cM0eqc2
IXEH3cPWcSLYdeSLLPIb9TQOf2pbY49iO8LNrZlW2ddmcIKjBah6EzodpuaBuqAcL71kUIlWD7VU
++CP9d5iFLvSI+EOjbHLrea3GzEKzLzszzx6PlYLQYhpYP32I/e79C0ycArgJEPgZ2clzec27A4m
GKyNQ0Jqb8aPdmqwCyaDMAp9tOGYtyVdDrXgOKwtkK6rPM4eZOH8TjsEokGmLvihrrMV7XLRLm9R
u9y0/rITluwzEYMfK3GL5mo7o1uN8KKtUYPeFeYiw8n6x6K2b4NRMxyYDPzSwt6wIT/1il07MhqE
MaaByIvKxIBqZQLF8lLqNtPO926pCOfat1H/Wncx89jY28owK7cOKdaOIHMDATN5RrGAhb9l1RT+
MdhyeTMTKS+LoSi5at4zUD1EqjxgcSlXRloQUNyO1WnxeUn2hhRkZbPFK73FNhysExXCzj020aUA
vM3u8HdrOIhYeJSXlukxLCZxIjhZnGK2cCRXF+7Os7oHG5HzIc0sxDkZtUVNIKtOun99xgaXdFKN
MjaMDOPEG4WOkF5n4wbMPn8+lEnhnSZHEGw4NTyAP7/Zhym7Ypu3eseZeRridNjZDKyOmU0gSzxY
dwxkXPI2YAnJykw2jGbgCy151c7ywY7jJfNDYeCaqpFP7RgtO1MYmg2yu5wpnfaMkxuCyNVBlyVq
mSXhx15IPT+f6Z6iJpiOS1pQzUr+ONSPpdWk7CXz9hzpJdD5529PcIaeJDgjr6qJD2UmHyDj5O/9
+cf8fMZInCyS//57VKGsu6U4QLaBSsducqVDH4VoOwdrdIuk65kGGnFP/OtDUtG2sll5+4mbHhc6
QvKDyvj51P8BYTQ/OQVLrFHac/9Uwr00qYmTt3PcM7vLbM87TxIEDhYkgTSGMIwYYKvih/jzYeBd
s9XC/Pz3bwk3OFHlyv0/46r//YWfIOt//zKbSEqceo72f39BEx9NkCXFXC053hbsDq0k4UP/+SFs
l3zpn1+nMB+aVqBdC3kXBAs6rRSDsfcH4wSgtd8A08w3Qdk8+0VUXuuYelgZ3KaaAXZTRucS3QDg
2JSoPzVvrcGyNohc7U2LpYf1dMDmFeA16BVWv2tYwpAbQsPg4MlxR8XpY1lx8UOTM5+KqGXJTY2U
cZfiWpkF96lOLz7GnlU5M+QFcIWqSXnfszD6g6zUkZ7AJcIt3bd9UG4lUyljfBYxHs2S6pYpJGp9
eOnsn4EX4BiADVa+TFmHo2ICdcBDec4ce3HAqvXoMoHIp+xmRYW8GDJnQO8nW87o0xSPyyWAC8IV
WmzraHhwCpQt5pxsrXoiyayqdjMgJe4bOzuw9OVW9ePTbIdI+pBcrGc14MkciBAsc/NQmdNwqiP1
qzHKF3NEtJYxDwImhtH3kT7RXieu9I9FNNAu4crkkLTZB+2h5fKhpogT8Re9b/EgDSvdeVERsrRB
POjoTVvJP42o7ztiph1xaGxaFXvaFz5zz9J9za2eFNTW/i4N77mlqcbdd0Y3U7DIJkrTcKK1U2TY
iMULpr0JEcSqzIMjPt6W5QlcqliNt27yT1l+UwJ1fmzr+2hwnsIWB1KYYcGa8BHXrwzj6fcr5AIq
ql4mcMU2dq61GtRHUoYPy18rAwgfGOdWWHXNTZJmf6o6XSkm+CzipvcIESuSd6yPZvnMKv/NQW/H
lzV5r+Z7NXCy1nP7R7f2e8936GYMRhb4HpTc7lcyMcMmypeA5npIyZiOyXTF5PO2fHdrh3HDNfe8
eR/O/aev4ofQoDivwTIx2gXeAzAPFGQc0LkRdWi6NxlR/8y8PQq58GKl+dL0414JIIVJOvzpdE95
RZ/LBJy7Egz2Ivro+pvIxmjrmiUBpEVwJFpqnwq02gmLGq9ZQIpp+Z3jm2VjotCcTassBe6axC23
pTuupqhFrmVNNynC317szudOMoOykOGsQdz2GAZAjIW6oe7rwdUaScvEYe8OjOnxK7vYKAKFSSL1
HlCN0hQsbEl2GUVdEVXR9tCXZ76Fis3e8qNjUWR/NhjxlW183JU1XSqW0nDlD+674elN3HvP1pDt
2VI6xPdCA1S9sY4EM+/IYuAbIWDykDkur0dLxMauTVo8/nUHSzt4U635yVlpb6ra/qVqEnydiO+5
adWqwIeet+glMezGosVnqwtkMlF785ycAcLkUdjY93El8aLqpt0xr4HXlbkg0pl5e35tnoo++5qI
/MJz+Zh63V8/ZxA6z7CMyloxF4RukYYzOjgWESav4sYeY1IR7Y8ZpRsR6QGIvfAyh81TNNh/dKmw
T8AupqCuVnD1FjAv3yFfSlMf7mne/REdwqnAefVS3qRRqng71q+tb92HCMJ2GEMAr6HwLppXmiwc
B+zu0eU6kAc0odwhabZdTktZlu6NjbrDQ8rwN4SmuJlhcvt+s7VxwK/STlE6p+mm+WUOc7Nxy4hb
NeUlCdqz69dvmLXvnLQELws+NJnfOtUchaPveyvepf3idRCBs85Tsqu1ax2Ul9yyxG12gdcuZSrL
u8Bw9nGMfaI3Gg7ObKnd6bZCsZ+6JQoV38wqODDNfjcSG+tPwGV+ztF/t6330VCCdW5lc5fmm0gG
T03ofQU+mxsem8oevkU9P8rmwRf1dnIYA+KmY+LHFzI3ZxHcRO/LA487dDuk4dYAxmc7RNp3SGyT
wcGb5m+MKfvsVHwIPbJUAIRtBo9ZHGjfhyliEkOxIDbuROp6LfGS5sZTmRcXqb6MOGpXgerRGpnH
qcmctdfG9grc3V0ER8zuhvVMehtG14CoMx88mG0cyDm8Y0716Pneg130jxVJzFXlbTAw3P/8vVNP
rL2ZI7P2+mLX+vVT0pn1SqBKsGZKbsdMeTpBOq4okKiI/g97Z7IcN5JF2S9CGQCHY+hlBGIOzqRE
cQOjSAnz6Bgc+Po+YFW3ZamsK6173YtkUswUYwLcn79377n5vB/wxnsopZm6xgo1AZ7DoD/Uvk1+
Jj2VjZY02aTd7rLhUXncSwhL8YN21U1QRY8uik4xT92hdN7JUEBvLOVHw7o1ke6muvYlA0ikuuQi
gY6LYDynCauiDu59ukkCpR23Lm57prDvqoCzP3tvve//9oufZg34jtnZM8hxnDWwfCvPwufK1L0z
jyyuE01hOqzaPC5T90YbdxWpZhwj+0PFQmtU7XsWl4+IKe66QG7xUAA2QmmGuxRvDzXINTHjM4E1
z9J0vjeAHNySF0BteUpnj1Rinssco2ZAvrkSIzcNY5iNQfuUmnzH9PWcSSAXJePOgZbxUDQv2ajB
dz6asv8wY2ocG//1RIIu9wkb7aEggMNkM7ASRjbOfGqQj/O50Jf0QRBvWywaRQe/I5uZiTWZfegw
R0KXAa6eprvZdF7bxVynV9GlBspZoU4YvLnglMgsxcR11DY/smH8rnJS4gkyuRNJh3EyIzC2rz5h
czB6d4ZXv2h3qlc/29l5K9vqW1VQFmDYbt3xB5QpGGIVCOSiqfacHz02gFRviyl/T/BVBkwnsOox
aKi6n5LPM/JxNSQM9HVt7fzCyo/+TLC60T9ktXltdGibbbtl1ifuisjCet2iVuLctmwlt1ItwtTj
E20GDQpnIvS9lh1k3xS3m01wbJWaDLx65pJW/t63KAIiNgrGYmLv9u2NWTIvdnhjkBNkMDAn5rd2
/EOhzTbn9lL1VD6Oz06JhORC5/VeGmaC6+KUaed9GnMyZudnf7beaZqBkJzGgxGgaRBl9bHe3xEy
ZLx4JK7qkoBIG6ifdtxnuPOnMRlZfVymcJOYr9Jj0uZ3brlxbW9mKR2OsdfLOzXkHEBt46Nu+S3S
+FathgPV4iuGgQwAx/mONODoVKSzk9YynxJaxl/lvtd/2i79qT6GlRQY1ro131Uj8eRjy5IJVs3K
+w8yA2FqG9ZPhWNqAV62BMgns2rnIuTZ2p0MkHVYJ5xZy9EgrjF9yYEP7eM6h+Pp35t4Cy4DkxJR
rmOzhYlMzYC0jp6D1H01E+YCcQQjGeFxb44XV/n5zmrJJhoS/JNV82tuK5YMe3moYC96aQ6Zs8wv
NcchugqMQnq/3XgiQ9XkvQuVEiHuEa6NRJFGEvG3uT5WOAYcJvxboFUuLnLf3jA9mA61Ib8DfZkA
nRF8klnMJ730e2svdwNF5CHybegLdv5ACYRGYfZeEd4cO5JctpRbHYAyEA+1YMY9rIRpBJPFcDvT
XB2HVrNkoBmnXYGPn3WFD9fZV0by2LYxeb5RHZFQsIeRj2RbvdpLZu0mLUjERpikgtUJAm7DEmD6
mZ6cQUD0Z6Y32ICXT4ZBl0ZxqqiVvLWi0TsIX79wKWDoA8AlpwlHYw1kJXuZzDXd1mCrTSs2MvJ/
dpme6hB5GP49EG9UzbxylqhThXYomun7KEVsbcO9gqckp8jzDARTbgCZJqvaYxOfFgitmxiMpNki
7h/RU1MvOhN9Avc+mBGG1LhwCvpWB2bO5mG08kfMfT+bOMeELE9BfttxyH4YrOWik1icGJn1JtCW
uC+pbNiwcF5gJ4Q1fXKaBfW7KTdLk6GVopvXDCV1ZGJu4GW/9LSFJhvrHMbuFko9WuruW6/qMhTy
NWg+XIgJoaHSaGPa6WOZLo+VoE3XMbME8jU9RvmDX8eXhZ6IZ9AWg/B9cYdi2gPd/N0tBJ6sBBeW
ZYxg2PNPUg6/7aBEBB/NByczXxzjDRLOL9NZtlNlVxdRoZwRY3oFPLLsgtiWlO9il07Vrb0U31a7
fFQFDRMM9ASLCsHKVXvDTdz90MTHSfW3o6XN0JlJb076fh8lVrqjH02Wb47zbhEma+JchYlgD+FT
o7bJTgq6O01RbFxFBPMvOLgaFG1deQdff6M9Q48QLfoeh8jPymYsUzbR06S9V8sG/zK0L0OF1R0t
THcwSvcWeS+96PnT6ujIFpA5oo6pTVy46bYcopZl4rQ05nDI/WHCrBRL8PdsJEah7kENQEfBmRUC
r973YGDagF597GfvmAs39lC+TgXyp2h4wxi8r/qOuXwTtRRU0w0DcWKnmByYbew+MJv1RPXLrUZ/
m0dMPYYBn8PE8TNeCKJeyIBJQc6VC5xhMH7W0V3sO9IPKLRodUqxT1R6GCdw4I22foI0RvRd4KWM
syN7X3yorZeBoNQtY2LEJ0UJCMxIMASX95kkHL4S40NQ2U+j96myEicq2HCq9Z9NP7y62TZquvKm
kESH9/yzIFnaBKQZH6JouQpzDU23YVpWtnNm3H3MU3fXBwu9dGUSV2KREOWDrcpuOr1z6/IlTQlS
KcWyaZxOhIG56LAnBnyofrcVHIRgiC0E7+5PZ9YY6Euw42NqPSaO2Z/0VLE0z+7r8NOv7eSYt0yT
aDEOHtwYubrEs54jV9UAh+dIm08vvmxvEttND75PLuwCY0a2L2mEqzEolyfXNvJzyv1LwVdku95u
wLiu9vGuGOwdKpmD3fdM1qqjJYgfZ771tMTYUGV8Jzs661aUvru+nZ5Ge7xThmQ6r4cxLHSZbZNU
z+EqrA6q0Xs0JJEErnmFgDRBZuTKVXW1HeoONqKGumsVR4Y5OOzniTAS42g34/CQxzwzOxtR6I3M
cGNcS6b+/FIf/3+h9t8Ktb9iSf6LUDtVH9D2039ProS0RZjJv0TavvsPmjFooyUtOu+fSux/JVcG
9j9833LtgOmlj/FA/kWk7f3D9Iky8C3+i+15a1TXv0Tajv0PpNRANyUyFrgqPNb/TXzln7lSQSA9
KYjKFPw6yxVr/tFfJNqEpSTIhBOM9CseCeS8Rnz1KC2wT7LV895HyHorGQqjLhGnKm7AC5rzLvXY
xgam2l9X2of+H/+HNM0/c7nWp+PZLsX/GtXjWrzuvz6dnDcF3WMpL0Iiup0bgiYy+2OcvebOrN6D
tekiEW9sjLG5W5u/5//++H+G0nw9vOPy7hLN6FPL/PvDBxlzw8D2nEunox+1Pw5PUkdHVMNYrUzm
zpOLtHlEqYha9m9z4P6MmuLBuVS4VsjbMz3T+eO1d8mUxENuOZe8hKUKAIC00Fkgghz8MOtS+9nI
2JhJ0Ko9AuWz7NNFp5nXGd5+5fQH6rxuA+M9wUSvlr+JAvyPdKf1yVlr+qrvm+SJ/inlB1BDlLbR
OVBrVQfirP0hVwxY20YW4iEIqIPigEUgACOAihAP9JPFEDMlH+2nomasRsHaTtrf//cP7Cte9a/5
XDwv7gYrsKVr+a6/3nl/vWB0XQBy1qlzScaIjkVLtAsWWDOEL/ub83j84pgZirEC/S22r1AVIwBy
pCln3BJ4fI8qoycq1Ei8QQsRaO69vWECG568OLszrXMQjKGjh+5J1K29mQkKwzmWWpfJ1Z/Mw92H
of5BHrh3RAh+TBdqSOJD6jdmvoA6bOfRyJt7brIc73sVmvSXH1wz2xex3ZyHYH5AR/1brVbYqDaI
lFK+OCWZ94OMh++mXQXX//5uWQTv/sWQQXxc4JrcVq7pW57rOfaalPWXuz2zQPGQaOZc0ro2Qcyg
lnEl/BjM3Ir8ALpIi2aultYu3cKq+6gh3qNf+H97ItYavYdFZY3h/eNGizMsTck8OxfGTMyVzOSm
JC/zcRn0obH7JxAiB9nM6uJExLH35cpm1c///c34MxVsfS9I1HMkFA5uvD9jF1NgMYZbD85ljJLf
hn1EmsoxE22oEwT3TgqBx27+bnn7z9WWx3Rt6+ux2RL+uFrNMXO83i6cC5EQR92h9TaUDZ8QhWxU
GnscGculhNRj9whhwMjdgJbZdK0lvnWd/Jtbx/7P9cY1he1ZtiscPog/4x6xn1pYUywBwI2eeD6J
qyChxwdQb2ZF8Gj684cE2x2WlZeijp/G/TJWN5auqduWCp9K0lg3Q894Xs1SnifGD7vALR6FSZlb
z+QbtF0enVARXbEbzPucATkjFbSmaOj+Jn3O/s+V2zUd9jHY43xj/3ll03GGWuvmzmVaLcLV0kR3
3drXkxpvjM5wGK1+48bAs4/CHxiZAvEUzZio66Z9BKe7mRqTg9WQV3sfJvRWTF0e1k3CTGkSl1Ha
Bvb/eBeZpJq4JcFVNJ9mxIwxhmoMuZvepXMpG2rsLFB/l8T670aqf963jiMC7Fxcrt6fCXY5pEhd
5g3XTS7bozZQY5smT3eqBviI4+sQ6/pvwn7/I5Z0vUZdHGLYuihD7D/vD934Xc2UXVxSGYDvoxl8
TzzevdUAJwskbNSAHKgDeEX/8vXFt+HnfuZtVf7NpvzH3sNG76DuNr3AoUIhgfHPZ9IkfV2A6zPO
fZQbCI7NJ4ZtkLZdJuwJIltkOZm5b9byHTm3uOGkwU6oOnH0bXQpQRGHcdzFT5U1dn8T3ir/fUVd
n5vnU40JEofWC3Ct4f66ojaISG3X8oIzqMqtS4DdzpI92cMjMSxuHKCnHjKkIL5/Y3q2uiBRD8E2
+XfrvhLjBEMSTdxWzHjlMklO5a5Oj3KMxR7HGLIbGTA24TKuKukd9eTvAqqyTbriXbTNX8xmCZUT
CZS2BnnVbRHDWCcTmsNRewRfGJAxEz2Ysb9pYj/YVUqe+47Zjsp886ATHBNfcJ8c3xl+XL1vO9RO
lEc5MOCUeWtW7yxjDI4QLcx79OpWXV/++zLMR4jj8C+7EoM6dNhfKcOBKRh5uH9sBpWvM0eXwjnH
MY1KJd0X5qjLvk5dY+9W5R3IpolNezDh8PUKzZbPNAJp1JYKLSk3UZdP5yxjH2mBCu9SH5+tWRMo
W4o5P2VAHYseuUTa012i7HornfK0ZPnEtQP3Ac6eIMcEWWPguQ+MsdMDVnzAvdgOQktzSM5t71zR
Nj9M7nTbxmT5lTH+QBoICp9LPIMfibLtsjh5gb6RVKisrOZl66xZUV9/1tAkQhWQlWV2gk2mAQ6J
lqPbiqVJTgYyYdwvsAVo0SN8S0mGmvQxGqYZ3MOyj5iaX+wprra97fZ7ygMuoSm/9K0WeAcYvIiA
yUQvIGuApt2k1feCmIvTklSP5MqANjGT41oWdcX4NkOegmKknhK7bTYjiUA7sjT0tnHdCEY27miz
dO571tC7yejrkBTRZEdoCv0z6GNtlqhrqXw02TL2drlYtSyzCq59TL+7DsiwU9LWZ3hF0bZdCiLk
dUPZg/XjLNRKV7JfPbNYL+ChoCmk3xWbMOKot6zKXoU8whNP0Qz0TD/JUrwqB4jOMpnfcerEWK3k
+8BQcocgFoKGwXi6pmt4UIDmQu2ZBqPjUZz3dQU2xmlS5yTH23QQ7g0yosOC3edSdWpb9IH3NMVL
sKndCMhO3zPzjdC+LPNLtjK3AYIebdRnJ/D/vyoNcofWDI3MVa9OsCPIPSaeoZf08f04otExYemK
QiVveTXfOX51ZBo3PnrojNQkKOT74dHNAZBGRYX6QEbVrs0KjzIeQ1veeqR3Rx0gCQqPsuxQC7n9
KfXbgiZ88Vu5Kn40xuh3ZNrRbpLMO8akQPmGIS5Uslhuqvhb3qB9Ia4lTIcque2jct7Yi++/Tk23
NqVv2mxaU+Ucuo8QxmgeeRNIekzw4Eo6UhSGHbP6w2BEaDHVjL0uOZADpW8NYqsErC10tSasMi7r
kwXCYtt7BiOH5tZu0VyZhVyOXGsCYDtYJsPisxEBjajErnxupWIKsVo0/7zCu4q8qzLiSsWkR0s7
+h2knbrUS/0ZxOzBQbDU95O/JgUUdtgkS3CImXiSfmrC8B/wdSn10+DWeInEj6yaHoM8ta/LRGUh
OEkfmgQEyFSNN8ZAOnw7t09KxIfYmaL7HkNGNisGwBkSmcD9lVZ+v5Nl1+0VJtBtkI/1CcLLRUGk
Az6eJXt3yeKHOWvfHZBvx04B9FRx8U4LnUh2N7jFW9Pe8wJrjAadd4psCLpBNF/6sv5Nj3q6QSBl
Iq0U9PT4VDf4N9Nn7PpXXSFAt9L5mxM9dTZihHgYvM/+KpcxAVvAELkhMmjreKK7U1UeLoTenQuz
Evh+fgf4Dei0KeZ2fXvneNg2h+VnbFZrmtqsdjIX9SFPu9fUPIFq9r4j+XtLrShUIFRw04I6iyNk
O7Mf5DdRPG2nyRNnxNkEldTo8UCxAeFauc9k390OTjcfEMebO7MMaHWaiUnIjZFd69b41nEcPsgJ
j2LHxJeFoP4oKSk2uaIPaVnNfZPH6jT6+bWs0whmLjlC9lI9mTqJ9m6AS8xY3hK5MrNbSC6W4RWn
dnTWMdVblwByLRWtMeURObbpYsCddE4Hy72mvnWcVXSTESfwIGibMpZgLoXW1iFXi9uuVrtOkZNt
1Lb1XHnHuPfi58ES40YW5UvnZPr6hXVpHedXbGpit5Y55xjNM8FGJB6KBs1t6U7BN7jY9S3JeTBg
vWIMq4TOO5t1dUw9UChdsWysqP2uqdAQicfdsaMrey3H4DmZkXa0ajwIbTl3RuLu9Ipxb7XSG1HJ
+Tm+anOkunZoYHuxeZvWQf42MviarCzG7MuZuiQcT6nWOI29dd9GLX+d6NNIKf/GWCDDYDz/OpxV
nIz3tCF5y7ouAW7sp/WBwBhvO9Fjp158WhROIq0dSCSsTg859Ou60jsLx+VlzhdE1RiCOxuCcVli
TzIz9Uyby7vEJbkeAK7fotKtH0vizbdZT3ycC810xbSK76ODSqohUANPRrkT0N2utHp/LUwTwmoS
46mKIqa3liU3k2yHXVUfJs4MYZI4M7b9XHOR2A+xQXabKzlLBHaEB7kldAQLlbNrquLZM3RxFeo6
j51xDOp2CFGGx/NlWBpOi42+Vz6GRYfoWFIi5bWxjRfMF84mMkbNIC+WBz00HOPzjj2fsGdmUqwp
Lq12bazKetMTd/aEaT7Hz2a3U/DaqvkVFGd3ZEQ1HOyg/WHgfn8FaAAm2CrdnQlBC6EK3rV8gXX7
BTPynUl9zpmN69xLzUsOExyPCl2j1gECqkQS+oYU1zbxHnqkPne+QiUT9I3elwNkzbHvHqjDFx4u
iFHmy33RML8vlIP3ntHD2ZD7xkM4CkraQZyFiGhhGlsnBolQgoa0L1ANJjnQhFlzuhR96ATGeACF
au41Ek4DFsmGVBkCTmCNIsDMOj7HgdBoXXP6d9YBeet315ZMF0CODdwPu9h2yzidWYfNiiNx4M0e
53Hs226NgtsK3LuuZsw8rqLmzElABbqWeSFX5DYYOmRngmCOeC3AmKmvqbpaOQzFsuFWRW6KWz4P
dgjtb7NW0OhDEX/QleixKdHysqFasPljWut11YWIm9Y6OfePUV3q1Sg57XxlQwAIHKCPooz2pUiz
GxxHlr1pW0Puvh6ROGbYeXB3CSb+ASxugnMVmFs6eSgXbfRCyTLiNC47++oUZ1H2IE+rWZ5AjPu7
aHDzG80OjgNWAUjpEJZ3BaG+dKOAzAS/mLT+TuoRub/vvI2V+9k0Gcddx9xVEbxOKzB/4ipIOZIQ
PTIZ4/1Y9pKUXs31b5P03qHGQ9F1NQVsLxcMFSzLH7YRnHp9Ica1OZRW88uR1psIbO4u25X4AbOD
pVP2DuejbqYEkmj5OmD/P455yjJNsomy3EddajyWvnTDtkreXPeyNsN0IpKDV2tms/K3rhYEfnaJ
Mmf4LlVObK+7d1MdhDjuYoo4SZr8ytZa1JPmlt0pksDJlHlTfpMfSm0RU1UyqW51f8JxHCGtqMJu
Bs/MjO7GaTsIQpm6MWxfH81qXw1Wv/efRwiKm06Lbz7/ni0+NmK636TO3T2xECeGMfjJZT/zWdfv
Zjm/D1Z2HGbrQ+5G4PqM+IqncZ6AVvhod5zGOZbdN2PAVwN7mUwpiSS+k592gfcejTCJpBZjwqHI
N5oPo3YUJXaACalubLQeWt7OI5j1qSXFYS5IUBcNAqwqM/hYWkaYBGsivqseRrPdroqJHVMeeHZA
SH0CM8wZ1iU2Ofzi6Pa99tpquFNEIDAvnOIurIqW6hed0JoBV5iOCqe0vq0z8rP6ce/ZCO073T8N
DaK0omWcylwN6KrpBNZWWQhrAKgA5B3xWyz6aK2yhwWY3Bbh3y6RDYedXh1nm/AdNJU0xWW+axBl
cgwG0L80ytlYGbrbFuathVF3x6Gv7lPSmLwiWRW+Pc6Cuza/NUT+gwC0N5xJ/t5xtbvtodIJWd0Z
HtEnkdlvx4AFnZNaSI1IzrRKh9B3iB9u01+ceJFSQEjrnAgGcud8Y2PAG5l8gimvWZPYuWOvCak7
p9CBROwb8BVt5exFh+gM/ONjUVkVVHT0AjnUcCr0DR6jUwn0gCWUVc5jTGi0v2bJEUPU+YFl8zuJ
4eT+0UqSoqSsjA0L/on9ZCasFmWJSHHx6ouTAd4oRY5KsT8v2B/gmzL55Ikeqlhg8K/dYzA0aYiV
AjWwioNNAdPpEOWfkP9+TRooLfkF3l7N2WHW3nMatfMubxM2ggwGRpmI0I3jq2lhBxc96ojRH1cL
TfRQNgR4+9NjQxHM+kFIoWMEH6vDczN2tOkZ+8R7nHCub6zmslCM8klMzoKBNXpBZ/UpGtIvxEDj
vEQW1bXpGLb2XgfAayzXYq5dUznWbD9IZSCtDD8Fdr8CivMUGDLMcbQZ7nZaqjVGWNRhOUrm+fXP
wgBU2lexOoIBR5KIpbAe5aZACekZCDHmSl1rH1FXb/0YbdmtkrZrTCHIVHg8Vl5ACh9qZFZanXyH
4NqqWz+S4zaaYOoWjnqwgULujAiNGE/kRIwnMXcmFtsRqbvBr1uQVTtNd1u6Bad1wNRjAhldSJSo
VnGW7g/ZrbNap9Z383jE/4rBO5O43MbE2Ewe7zGXrs/7n9/i8sXxZXEcd2hWoWghCYfTBEvFz/St
1jhdHa3fwZqw1aPmKFcYhz+IYCMhtCvqfMkY1uwIsvRRXKVV/Oi4CISaHKdWRJDBTsXuNevYXUtL
HkBgo/vvMHMdxrizjnaFBdwd3zv5Wtj9pxHklCc4H9nCbD0PYawcePppseWUI8jdtq5pN8DDN/s+
NIb87EzJ0Svjb5XZ/LZilueBcXY2BRyHJfYFv7iN2eUwWibbPHDvjX5u9qLItwvt6aPHIH1rm8Ej
6q2wUNV4pQU6PcUBejDOFoRMBnSJxEJeofSrmt0HmptlFkdh4f3arjSkKHDe6Hia5y4S455xQRQm
41AcrdjH1jNqcz8YFZ49onC3bQs0zJtSG25G+0sGvnXjuvV1ZBk+WymFNsiNvTmCprbN2gWRrrNb
fk92+/VdoavsNonLezEnC56j//VzhUqGPBRghI5bp5yoTMyWNvfF1x+/vnAoaUzeZnbcRiBeHBwE
BlqN/WEs2uS2ESI3qWbH+dxG06lff9Z9/Wzuk88E6Pmx1l18O9nGMTaVefaw+N9+fZH/+ztX4KEF
ENhtdOy/iMl9dQoxHgdX03Qq1BSckti4MvPhj97UXvHxcwmREkQOxj5uU3vXpEXzVuzrZmgQhhXl
sVrNg3M2Y0r0UGwMBpGBdmm+cSrWoQfpZ/8VNo9azLTiXVo2n6rK1jiWrN8qUrn86RjgCGG3JiKp
wSFBGAs1TEKIwUwGN/xD78xLGiu1HxDN4hFVN53EPzj2hHszPGThLJ3Qc8G8yQ5/ONKxPKY/hjMe
u9jwlGXx3YBw/oB1fc+vvaMpgyhq4TQXWEGx2TClzYmUsgMgE/OzasX7nCo35Hjye0B4hByy5QZa
e4yJoPrHTVRiSsu3tERppHded1LOkjz61nhVtkjuEdHkcH5uJqc66JSOqFDueF1XyglnJDs3aHRR
rXk3MSR3H2nICcU0qn2Sp0k3DPwL3JX+6quWzJyhulNQ/m+buKjJhiA8juS+FX2bGo9ywFqELyPk
EG2flKlJlCmXz1nUyRPTixvPJiDK9wFOdw2icT1HUKYGQpBV94BpLDh2lBabhRjrJ0uymUQxCUZG
kpcXJcs7JSWbdVxMx6wkzCTP54AVG+2/B65jM6NHF0mLvjW1spOuCY4wgGaqfkEmqZL00NljfW/S
Ktto5LwePNRrlC07z56+l0QBhow35FVV1ZMLIwF1ZX6tVzt76xEm3oBn8tGjQESz/QP75kTm6H1l
Kg+qh289yOQxXwGPU5TG30dV3iJvTX7WDdpcTdPNBZTdtFKEhg2/lrvlR20UxbEsCBL7J1R4Lrpj
7b1kXs/yPmlC9nipMI32nWYfiIe0eyqyU2E79UUm9UfXdurOKWrMrKMPrWhmd7WlfgtG7xsx1fii
O6u88NKTQ1OCwtI6BvghzhSq+aHzQaeu/LqLxizjcbjN8aPfTPO9vRABpuMp3jGSDDZQjFHAKCva
MhEkNkF282NDed/HQ3up4/q7XZcmEplCHj0PNrnfVk8BHPbAqFdFO/t/3xfltS7pn8QjBx8dxN+J
lHg3kOWc3dp/nNc8PgQXL1YhrQsedZAB9OhwpRkvCBprch/EieO2Dx8Eks3X4dOu2/hEHs8NnaL4
HnsFmNcKa3gu4vZQ0j+8aczRvCmczLpRZlETbuEEe6VMBM1fP/z6f6ZKjjf+U0XQl+G46gEJEyHc
Uw5XhRkwDStKgO1EpNqM05AYA6c/sRXiedMEkwCYcuS1jjQmT1dAdSmdatygiZRXKLx0RwDnef6z
1RhwaciWx28zY7kiMKjl+HOcJvd5hZce266cQw+Vuktb9NBMbQDMhBk4T525lj2Zpybj+AxcHxsS
pkqu48dksV5N/Uo6zxBCeVVbR+RXZZojn0ECQ73RwLGB04eiovRkwTI5h+4IWBApdyPPlkWOmJ4Y
8gQCsPQ4ZYSulXXymWIV50oKbadaDfpIiFNZ7UsnCIfuLuBAhhN1LkqUxcmHIBNjtxjGfCbUfDsk
bnDEY26fSfVwT2b8DYHUfP76wn30uDjZh2P4rKS+bll2abUsPj36YaJn//UdJBd6+AjA1Y5wRnqn
fQy7gEM/BKkI+arnztTlknel8GlpJks9nccC8ZprnQkUTi/juA7lOPdPPXbWGsCYb23kNAK4izXW
EEIgOWDQP/HF1SUs62KyNJuxofdBYp3gPXubPigKzOMcQuzZfZon90PF2HYy92t9tZ6nVsvDaDUP
U4e/XbNc77TUd2kW05MaN0lEJl4noCbicqo4TrJ+KQE12hgygrgUNZ7o8aoOcFgdffIcdQGww6yK
Uj10S3nKc7rRbVz/lh0pS6z+R7pwDR4qZz7m/iFtOPLNLkrhauiKMzkvLw0Yp4cUa4NPFN/gtEB9
Zp6xlka2G3tWR45kG7Po4hvLrdDRlqg9MwOMYVPhfkX1LI6cYuPCSzctK+emScm+SFrtcKwqbmg0
5TuzJ0zOpBWBxyL4JkbDvkyF8aRXv5qLg9bAmBt4NPf9mEwlPQV3Zk6DKii6t5Gz5An09WGyEFx6
Ixc3Mn9YSM5u0BIGlTLz/VCUvN/oHmeQy4haaIPN9nzm2InKPVvuhYVRRq+GguQQuw6JDfie5TIA
ToXruwwY23qMKkOGIh74SXIoDeYYEqlgRk1C2DMid2+hsWmIHylJogejADfmdOWp0FbI8JaQrqY4
MFLAAAweamfrD1pzUO44OgHbZiHEcxWvKPil/TRpEpUFuQBzu7Z8dNnvEmAPuZ3cJvphwel2XHLz
3orh1aCcUYyJsfGXDvmoNnjnwRhwYE3Dtq67FW2Q7RoMVjuaISMM7zIE1U8khjvw2lZ2mlex3zTu
r9YpQR4E+YPgnM3BJ9sWK6GAjWEf48LzLYe86OgH6LJp11oBaaaQU/AKLms0I+i5pSHUSXtEJHKu
5pcxTCGBIZRN/TDmUbS3GtT0AKfcYDrWSRDRf33E31+EvR19dq7xS8bQQkf83RsKv7cUPc/GCCiu
nYJRWutxDkoTDwV24+xZIF4Sq3wyyZ3ZxW70YypdIs5Gv9prwgK2E4wiOkrQpDuCDsK+9I7ANndB
Jb5FcfwDPyzQDTE3hB9Ad5lnQnRqohV3FafVJK3ZEyOGqSIKcUfhkq00knbO7UoJ+9abs289lI7d
lHePWTd8LLrnUvw9pVQLLWMnO50aNM+Nx0qx9zOaIimUIfN16VJa+Cne3SLHjtsgGweGmO6M2sVN
gL6fA7yrp4+gWVscTKThFeTbrCMhzwD8GYJydjPzwESYHa/QiLOs+WrRotgjIyOahRyzSRXfpNth
8KCy2uBOZ6rSQHFOS+jkeeE+LIbzNpujy3rgQ4NPq93sOghubYG2X6kpnCOHxUKsl7fxW2azGXZd
W+zcGRUrzWlaHtYFDjhgNTGzxs/tJxIxbg+Soc1I2WQ0AW/vs6QJ7cECJkATaOI8jufaxBNLI4Pc
d3INX4yyfggWckoMsz+qfjLPbTO2uwbF7z04uGwtJGl+ATtIU2akdLUZxAF3OcRW9qQ5wl/Q9Au0
c+FM6X0WQUZNSnzEFmUNdPjJJXOQuNWzTEFEOu3yw8NP8ELkg7xzk/FuGIP4wVbRMZBT/lxsfQar
XUSUzFSwJkAKyA62wTx5MptqWzrzeJmo7WCp1vtVjW+5zRX9cBXIl8r3311QodhzvGOb995dUw+b
gD79fiGDbE/A73UqbY5PliruCMC4lIPQTyUjQyLL+uclNqJL4lT/k70zWXJU27Ltr6S9Ptc2NTRe
RyCBkLz2cPeIDhYldV3z9W+An7weJ17mvZb97GCA5IUQxd5rzTmmddWGmPGVttHqQm8dNNurTQZK
ddGllJxU5sEKsyNwq5yLzbHqDNr5CyhC+gacf4P8iaik+YjL2y2zOpBGLXrS1+TnIKmUcqq1vCmq
+VYfrMlbiKc5irr4XuLt9inidT4Yq69ItrAk1Kp4UaI1dHpimZUy6/w6SZwhsxoa7vN9yYArINvk
omn2a7U1O0JQcepcvRK8LB9orkU+o9LvSsWnqXD/OlZR0DJa187rU+Icqr5Xac3K9yIiyRYuAiD3
muFKUksneQQWmSVAODTghRGemZKgMZtSE27LStAKpku0JzzrUfmjMofvWgOypw/lG70iWkNNRj9D
TXJuLTAvlZo7eVypHulM01HVeULTQ7LcLiY3eyDQy8eeLiA+WuS5DRGoDWF11KwG2UMX841+dO/Q
HnyAaq5hOMlTZzEa6DFdi/6w7FMQGQsJctDBMmAAx5bqZaLXdLhm7SGSC89QmYmSdYp4oXX1hLvb
oDH4WcKC0ZbWIOy3Ma7Xi+zhgnwcWl1A+8b+HOEJOCJMdbqmuCn1KfIIQAzQ6kTHUTLxp5YDbUn6
4XCBMZlHPHTDeDGBiiufw5FvLkYckSszvuY5OwvunI6V0BSloJuR0nleR8728BBrc0sVkjE0FUHg
lp0fEl4TqBBteZzTz0znJn6ph82rwlCkonPjCHSpx3HNqBeY48KjhnQDQLzySRHI2MGtJjTbjfqC
2wu3aH8ux/atNYvSG7feoCagNuhh+gsuBASDSf0267jjB2sNtHxhht5Ekdt3i4dhKL+2GVAua9ZM
cMVxRHRiJj2FjWdlutsmJh1DDe2IAWLXKX/in3SiudauVT8bLhIV7VBK6D8NXfGJtC35lsgeYaiq
tjy8Uc84WgxuaDATume42+LJPsKDOUBUaZzYqDlDYzynlEHxlcEeCGcZrVnD9Lojr06tyA3Fc0o9
jWlRpNASl9ApOdTGmSCYcXJKCiafkakdQVHbgUXB+B4RFVQqyH5VotzmoGiwpzCCS5Um9OSGoOM3
Zca0RX1mQ05n/Mb0M7Nsi6erLcCG6r8aq5SPcD6RoSR+kRQRHZBke2x0KKntKeABejvmvacxLb3T
O/ihktxdlbaFzGBESGiH+joa7c2IKeqkkketjRUhUavM/HOVTSoHe2oux65d5tE1xhmXWQRmcBWL
7IZj88lcuFQsKf+EHWYzWEzUy0V3WbtYwXxf8rQf9fV24Mihp+kDzeRP1x2+ahJ4VzdcIppq2EDR
xfiR0vuq3SjMcCXZoSDR0npg7grcjTRBzM2c2MiuNtU8wDI6KMRUOKkMUHhJzeV+0gWDzrCzjtbQ
XFEt9MdSW+8h/XVHlVmYoyg1wgbSoBy704hDquXFGxejPrSKidsk7ZmCqlYYZONL6hidAJ1UAeCb
Q4h7gLmeIIOah2FoCKkh8e+4zHRy6pGeiVWMjxFSwSfCFS9Zy3Fr5DQMQgGyex6OnTS+Jhw+R2De
x0fVumlkX6bZ/gRF6Js8xD7jQmAQSfr7Yt83/v2FfZ+UCzirqkp0n8iko1bTjO76iiQMpQpSk9AU
xDas7jv3RWNaqUNmwuQMbdl6FRLNsOnaIFXSNpBWGQ72vv2x05REGzQ8u3JG2qzu7+xCzrMY2KFb
mCbz74m7BenPLSyp7bcV5XoJKx6Tmaj4H/a/HO//zr4qirI44z3gAQLv5WPRjJvp92PbXBiHJkb6
XUqBpTR8vADf9mOLy/mkgWfwJGWjYPDaxxtEE+LjUYDqdrRk3v9bvGcdXLztI+6LeFszh/E6wpJh
WG/0QaHMLLbDPnH55zDufHMNCeNQxVOTqcVJ37aIVLuzDYNS6La175ostTp1kfakFaCBMsKVYNhl
FWZmm07w5s7yKpI6/TGkzQr796ux6j/2H8+2b6bWLJDY5XOnEcJG7uXqSDaSh11l978Wnud/l7WA
XWM/VO8eFPdr//U/fpY9fPvbrwUpDa9LRUxD9PeUhf1n/jLwyEL7B17WLcaAlHB6Mmi2/zLwyLLM
S6ZtqQiaNBSMHyEL+j9o+GhoQjdVKMntHyEL5C9gLsFsJjhxxCat/Z/4d/4uYtcFalhE7Kqtw/Pm
76j8C7/LT+VVocdpk62kNm8xVt0NDCudypnuyT35sb8dmft3V8V/lENxz7i+7/7v/9nNQB9mi///
r/0hdm0iVdTztCU53Sy/5vFgvFTgZblfPJA0CcdUf62yS3RDq+M5gUv5Vh+Tn2Q3nDUUDmDDHSa3
1+lFvlIAP8Ol3ypb6PiOPQPBf6MqlSlG/11VisXBIieHZoGq2Tpf3h+q0kXuqOYhBrgxO0FRoVk7
CEosoJbPoDs29eYYxYyfeyLm1PLZ7Nb5LBXLCPWk0dugl6c22Ne4QfcMulrNjRXCwJBzrDg3ebLu
i1FeoXZr4gvUrDmgdj0H6gbyL1I4cvu+MsQxS/O2dpvUtt0s6Ugl34oMq0XZgSlkGewLq4tBLzDm
To8aYqKDmltlkOz3T+Zr0LS27XG/u2+b1BfvS6uZTvtthJy/1ankmv5oKzXBx2KIqjaA2GqcorW6
RdPVBPuiIHnGQ8e5ybz+2tXKCWy+1eSBz0Gykb9SGRO5oEZm1tyXh6HOKJ+a0fszRTcnxS8Z8e43
M00aKZ4Z+3LfIbZb+6qNCcV7eXEmqw0xKY6naruLg5RkDrLduPc1+5+38K5ljCYrZ525IxOKmNv2
fhvfF2hnGjS1Uu2i08Vhuj2NeLByKy81aDUf2xUKcYLywtcmb3wUbQols4zbe4tpnAfIjUj68LTv
6leJkC9LUY1jaCWfLdF0oNmyX9aYNihf2dp37YuPTblJ3/SJRpS0cbU+ngVUDGf8E9sn378Vq42u
Zoe4+uNT7mvhqG78mO0gCCurT8WaPn18QiWTCDfat81+2hjs6vCjjonx2p+t1lxzkn582H1N1ijl
czkAyBi6QBJqF+xrRICP3qit5EM3tJtN/WV/LU/C6Nwxjh3pw/Ot4YuYcT4zc8v507bSRydrqF7e
N1VLLYPFU7YzQdctHtjb2n52UOhW/ImKw75/38U3TvPS5pyP7IxD1GzctQYZ8+rIcS8BFRu38r5k
wjNtdFqwfUZ3pWFEpxJCEiBHZDUql+ZIrH2EbCOZg0Ru52DS6EqSFumb2/+wn7bj9j+/r63DQ6Ez
cP3tfK3R7P2lye6qCuBx2N7s/021/0v/XOgbq45JJv/mti/cQJNJteqEF3LShBa3ioJpabBv7ot5
e+Fj84+3wK/ODlheiECsGAuJhTOUAg7jJ9pJpmfYMBVtTt391XVb+2OzDFF6gE2HBZ2OQP9ztAkq
E2mYDdsvNGAcHet8ePv49ftaj1XVH/Lx/V10rbnq5iV1Wo3jRe2nCZZtsa/t+yjTc/su2wQYEMlv
TJl44yoPEXMZOz++v/zbO3vxUxqlAlE996xsgYaxryEsq9u3fXWBmwxzaHt9XzSW/jXmkUEjXWLS
8vHC/tPNx86P37a/R7IKigWllbr7kc/+efgNjUIunNzHIW6gVPCcXR2uEXIW9O0WBUvR9idKg9P+
0Ux6RO+fd//QijqiHYkEwTLbB9cMSOiHeNnueu+vx4p1pFf/Wi1M5YxUvYYL857tl7y/d3/Xvl3J
yl+/ed/cX9j3vf+6336mlIbCW6b8IjO18FQhnTAEcJH9V7/mY58yqdbqKG3/A9056TI2KZ3baWpN
+qbeNr/uW+m2S2znK/hmA+8hmxMWrWBf+1j8ua/YYIyGriaexNEoJImC4/6eco1/LduH/y9/dv+x
j1eq/ec+tve1P//U3/8ldCSxsDkMizI6rVB+0YypjxCX20ClmWPOde6jNn7TQnTn0KCYxGwLOBBc
nCuIvlyicOGNiEBQivXUjTCXEokJMkz0C/qqbY60LyzmCWoKP+MdKblzJbeFACf3Dpf8eIGq688u
qZGAbX9H1LRtyy6dnXQboJdTv+mLJmUAX0mFc9hO7n2hbA/kj83f9m1PvRZCNPerfDvtKW8y/+Qg
l1Mnu8NCMmeHbj6dmuKk2NrZyofqxCT1C4djPEsyFAAjzj2IUTPZNoEuipF7+vik3WlZlr3/zZGr
PTD3K6jRqsydM4IPrdmujonO4WkJuVr0xkSJANNR6emshNvzciy6iSHbtrpDM/cFeTT6ITYiJuZE
x8/TEvr1+H0/QDpqZwL5yhrbH4WJ7YjsR8nYJkAoZsmRWlMv6jr9iG/515CqzRZydIBc8bXp4uiE
lRZ3bLegZ3AHcDOBFn2KUy7ebhthzdvwxDYHppBjHT4m1bgxwdm3nQ5Y5HO/nVP+4U5a7fOkXCeZ
Rwjt8M5lsPRgyPZLz1h3WSIoDdOlauWMIVIBUJ3YsWaDesqSKr8vVm24o8ub+XSlfOCXFommCAqV
9Rlw5XiCnRmMEwlDMgOcSjapycFJb8PSfEi1tnaUnl4N/sMi2BfbzTawi/mvzfcXiHhEJVXiS0vB
f+6L9zNgX02MjEFwNpFwiSaO2YZ0a8amQsWQMgBZMtcJDZVjKpR++3UTzk/RXT/rWwsRjcusMG41
BvPOWHNssgK2LMRo+Vc3i4KGEbfAfSHvT+nNfLRvwu2QvdVALlBpPyB/3JcoW4LMAqO1rzVpMVMo
JL0pBgHFBHgbAGeQvYLftm3BzQ75xrY7I7rs/TWLW8eot7n3sWt/x/vvIDeSIRkza/J9CdVyuu3Z
0myLPLfUrQXEKmIeipPJ2LumNjAiEpONP2F/a50xxtjftK/N25NrX/t4YX/f+4+sc/Ij3xq3+z6z
aWzPIgTcqAGLW9tCrCUFi32bk10G/1UWLvP3Ptj3mZLGy3V7JetQP++79hfjaBq2aX4fVFIWAYHi
38sHfDWmJY7tFFrnctDv59DQTpwpPNKV+JyjTPQm3InCed/Xtz8jK2qPcJ4btFa8TS9kyRV0JQ79
tvnxwsfmdFczwkXBSdNrhil0tCSXE0DGcuXJ1nibexHSaPUi20e4ddNr+dOSixvyIiqejh6Cuuf8
lmnHI0pWG5oN9LXHBT72TJUd3e5BCS90aulJLu1jN13bBA43rW+qUcEyvgzK15G0uTjzoNNkyjHO
XrT0Tk69TU0pXagfmqnXK1wznilfrLE7wE63yysqr2a+YoFAFBvahARceuls2Uj7HyKBHNCNknNW
nLOlclrkyXyukxGUV8tB9kiTuv++EhxxLH6B7ml7b0AkKX3ZsKF8/qfePIPEc8Ryh06ryF4VxATp
IXLjT7jVm2+I6bWUOJLnIT7iCtQAOR1AyaoKJPXTVlxWPVOcjOJM5z5KTlQRG+0OK1v6qU3vO/Et
v8FDerjqQf3VOqS386HmEnUSZw1wxzjpl+XauVSmTwDzkE0fK1eCanaAAInexZsdWJ4/5IfyOJ2z
N+HWL41rubNP/kx8p/qjD1LzkNybRwNI+z2TzvYAJdctbmS//kaec9wjloNDfgSNlienkLSg6WBc
Ce+oh5PMCLt3K5Ca7rfuoN6VZ5TZzwYWw2P2IN1GP5cf1OF/VdfmisyHmN5j8UY4GkV781Nfuvqt
8ty9ae7P3l8v5+FLeOa/wuLjka/ywDUHC+E+UGff9OrlsGh4G45VxSPLpXOrEml8NJq3PvWT+BFF
Dh1bHFOYS8OTjXo5LxCCA0ozHeNpBbvcO+KHVj3EkJc+0wuTxNEgPHFxZ8q1FHAHf2ZaCw3fPKQU
B+aAPBISElCG1DKM+vZLe7maDzYfqzwbDhqoObBIKTgmZ3ki7vdVXf0q8lYEuOOBkDPzE2FB4TX2
7QfFRS5ymr/0tgOG8xqlhO+5me1HiQsLb3nKM9ewcRL4BINP4ZlQ1sp4xP5ZfgUmL9bTZ8AeqfJQ
ZrQDbqeT+F5Lx3o9AmMXPCFIoUCC8838gYdzJN+aJB+6DuISMhSeHPVOtg/ZS7M4F/15lA7SRT7V
bvWq/4h5DiJZJGjAvoaPEeLBz2PpLKGTfyHZTFK3FzU6ZT7OzGe7viqaL66MvR7yL/JPRNdUJsQ3
PDd5MH5FGZk2V7J5Gf14mMJqx46QD6AMwcDhoDNMZKaMB+W19Hq8xWgdXoxv40Nxb7015xm+Ag0V
JBdXLn9pPCP1nJ7o8xbhYfgROe1PUNeafCwNBwLrLJ/y6kRAHP8hv57mWE+WxY0aqA+EwkMMtAsE
O4fkp7iZvkrf83vtWDlM0p6Vt+hH9kxDGY72QPLBoXfC2+y1eUVG80B1gGyf43DRoVXeVj45e+tb
ftZuX5ZH/Uny1fv0J+wmM4I8eICh9YvuhxHMJwxI9JoWr/2E5PMBUMNFnDHoti9K7KK95Wl17tz5
oB2lN4Gi7kRX/jC4w3NCeAMx5A6zgpRY9txt5I0iBbyYk156GL8UZ/RIyBtTg0DMg7iSLOBFr5oc
UMB9qkKXj14dC2TLB4XZ73Qgo+tk+eWD/Tlz7RdIVe7qZ19wwB2l2kmsO5UWNGJqh5umG0HLdrDJ
QMY/VFcuN3rFt6pPbVh/5Ty8km4nHyh9BYR+cOUrGFRv05i8xxNupYfvoR9dmXn6pb9yoSL5te57
X5yxGo7tSUPazh1QdQRiArd54pie+wvZehnR5k7JmRr54EYjKFNYprms73E0oW2Z0cc7NCwoj6uc
+bhkbk00Gw4pQJ0XUt7xoiONOy/9PN1U7SfmXil4fX6jfdJfZTp8nHvQG66WG52bK36bwHjR+J89
Oo3+nDl3uAfNC1SY2ld5pjjExZhORDkSVll6/LncZVf7q3affYpuIi/+VpKPczvnxeR8PP6ssqHg
sz8iVW4bBe0qn+JRIGgVebEa3mJtg5y+zXDCjY8NPJactGlSYadsnQLFAkZG4X+LS5gwogLtc1Uq
YAEQOQpo21q0TUj2tUknDct/XyULVRzTfLxkGk7vZHtPvs9u/vufVuHPOU2nMCnp9dStBoOc8qq7
WCaWoNJkQhXbQzD8c5G2YggkNYdfuq3tL3Rd/YVoAnDUDchGe2oxwa/rKcZ0fu6oXFkTza911bhT
7qtk3a4oIAkbNA0NL1UXM+CcUFiAlIOBSuMaaVxRxkAeVWoQ6b4dmrxkqrm7IFb1jXaD5ouNNm9b
lIr2tT7eJgUf22Q8MvuIxcUYQVHXhAoeFHnjG24Lc0Pb72sf+2R7nLyiHe5DMbokq3aOsfAFMz1h
ptuUcu0uqSx5YXQXgagJLBIMgHaW8jmN284btrH0vugz/bZZJPk0bdWFj0W0zwL/uU+ZAATEo7jb
q2x7S2lfa9ESckP4Z8cLTWVCe7iNj3tPyVAGBzKh5u/l4H4rCe5ru5c/yRRBGra9yfmekAOFJ8um
NFXPYwZHlcdEONQN4e0yYnWV+/HwMjfLdJ6SCT/YbHsfBSRhlYOzZMZ2MSZDQYRRvwbFSiVG7Vvu
6hhpkVIw8hwwgM76oL5viilBDcFQyR7DZxqrgmiBedoyTeTnurUaOo2cCPQB5sCWZ9VTE8uP1u0b
bzX9tVhq6zjmCJyddKvXaRl2VxOwMuKOkZnK9s19LD72oVlczkp4LSeZgMSxJadAG6rFXbSGfnR3
azLrUc3Q8MetELeX6LaoaTKeCBHa8+e1biumvBePP4rJijJ+0XVEfUKqUGoBwg8Imr8w9425szbf
lj5DZT4BkDlVHT5S0s6ZubEQBZHPgtZx16L531ts+xe8Lz424cokfEgmhoIx+f71ytvUHpSxzMSo
AT1cL5N1WBaL8s7eOnxfbDVkvW7ZCW/CLWx8j6BuQ+e33ufeI3zftsRcvKNV/rcZ92+acbK6M+7+
e56e/3X6miS/9+L++pH/7MXp2kbTA5ykvrfb/rMRZ4h/KJpBU2RPGxcqlJbtHCTuXFH+oajoOWxd
mJpmkIX+T5KebP3DBqNnCQX/lswr8v+kE0d7728NJ402oKXTatoAJnDINOuPXpww7HxNqTg8iTqV
fBIUBl/KqwUCg3yD4F16zTeZdz2VFygw2idr3drfdrsEWVHb9CfWlw6kMN6NEnBsIqg17Pd9URAL
1EgXIZCZGjiBPax4hCv1MIjqviciHZNc2ejR42RJ5ZW8VZpv1kn0iW9qvRQsWRwGwOsYQGMa620J
jqgC9XaQI4lcGkYsEVmaizwbXywb0GcumyYJskw+LWtS/aQXW0TYZPoqceVHe+zW+3Wm2Sc2CzCY
iOwE9/ShQVnvrIIp4TDhtey71LrpwaivnfEJAypu3u6pqWYeyyGB61KvXyIs3vMQ+WvKqB4tB3RQ
E0MmHBSS/PIT51LrCLoUGDFNkKvmyEBcm7S7bpy+d+BGpKVGvpnWg1fU0+BNkvGt15dXC5ra7RSZ
Dwo1m7uxb5mk4EvAUV48LJu6yepMFKkpM2uskBseJXW1xuxfMZH/auqBrmZGJtusMlODvsUshed6
gzoqQ5XvKzZcYyF3pT+nySkdp+FW16KbYg7Hc2o2rpwbWlBV86+qmrK7aZDepETcd5WyPmKOWZDJ
IQwpE8LLTWNGh6UR1NZG8kEh7uicluLXxGcEBCO+p71t3Lb4NF0Mv7Ubib5HPUqpivYbPcu49GpC
bO+LKEvetQLvDfD/os1r/J3Hs5/Im7mfi0MIfFzWxjz6jRJXrJqWSmFnPJWw4DJoeL6uDmig5nw5
YvQLt4is/sjfjYs8/SJ0ppjYFEDFammgx0p3N9qMygi2N11jqrwpG+UHs5zpY6yjet8w87KjZ7lC
AAu+JgrMenxIMjF6a5wuNO2GkyKXiTeRLgTWvCZWU3dsqceoT3ZINDVAfFucy3JjwiCT6vU6gsTg
KiMKlsdVhWcKpzmj83xAENvn3806I9Fj7V47iH/2ar6M+aA/xjVaqnX6ohRb8HLHqWoDwh46tbpL
5eWRMlLvqNtzENm18txit8BlL0i0JlL+6V/31RXxB4oN9QCMAW5CwBWRC+g75fC3I15byIxDpKRP
ZpMRwAyFMOjj5TiRpHyjRgR/h/orHOXoLr/i5B8v6SLd0wT80guyC7OEGW6zwCCrh/a7DiCeKvnI
wFYu2uuSkDOTKTfklKWn1CLsjAgxqiZNxOw/wiXY1ZMcQMCmbIDlA5eAei+n1RnSuBUk87eo1LIg
rze2vWT5aZ7cNzG1SJGYsUv7+qVFEjZFc/JJqSv5wlEqryRsedYQmUEObwE3zHyvW+FLpM0wABrI
J0YtT05WUgU18YTQbq4/T6K75oDvPVAmkqdZV0JNenfhFn9sbJIocRd9TkRn3RuTFtiGVfiwD35g
mL9OrSL7Jje3Bf6lV2ARdxpsBS9LNF2RIbt6QfZcr0m9qzLnGWg2QFBC3qmmOHC1qLJhPhbOMInM
TZCCUtCINSRC8pnn0G0uVqZpCzR3tde9WJlI8jUdeayMU7vlNnWp/Ybk4nu1JteM2cm1Jg68q5In
XcNj16MyyztwUZGaeXEVPwIxtKh1YFZFOmwDkIsYb9qDl+Kb7/qyveLkQg6WSyRoM2zN0lW/1Ib8
ySihr2tTcxJdRi1jbpRD3jHqtGMr85OkY+IQEx82rguVjFYhgQARa103fpNn2i1QAbNdposUWzxJ
Ri7pdayXC4lUTI8o5pO141JoHs6aRKKgTdzkmAukw2gXcbIy0Y7kmoxEJBZPljXQFsBTQ7n9Zhz1
wuNC/wH5TkE1R+FjUMhED63sexkjGS7yFuoW/sm+FzecV46lM0FV1uxKt8eNU1FfBm4mSo30eIJH
fVoYWYdIPE9Nt2Z38/KgxsCoQnwsThkyLU508kAWvaaBatY3+8IE+l03tOcWPhlN46yGbI8Yxdb7
GwxL0JUn64uqECoshjbDY2D4XASZD+OdnAmiKqWwRAo6KbOfUo4FWEAfQe10hzgD1WOmgHRyNXk8
ZdEVPisPbKu+743u+wCu9d8xVtW/33h1JEGKbchA0GTVVhXF3vCRv90GlGgMwwi6/GOat+BSYhkz
bYlhxTZTm3D49bzaoEKzxgqWebLIwBvIihucWDKTMxdLd8Qds1zmhMLdiuMCXe34EmElcmQe7+cx
mn+skdCfkiIAyVJvpJpOD6EtNIFVSoYntUgii7ruA4kcIJzt/W1j1W/zFivbrPNwZsKc0TBcoEBA
VLvaUZ4cDdOL70RvmkclQkfK5XitEqyeVdf1x4IgoKO2UcsJK76At7UoplHpq+pwvOAQNJyW4BMn
KqGiEM1etbDBNKLDaVsT8Ya0AI6rg674G3i4yC+EVlxamKUD9jfEoYTb5aZy04zc+2FrJI6u6su1
5s9jx5FQQnBhXdVaRoYntoAcuGI8e3LN61FJA/HuC+rnBEMQ2K1fmkW8jEX8ZayTb4ZEZBLWcgcE
SXQpZKxKYyQfB33RL50JEKA3VjTojYUcX1ccO4G91HbMu+q0hi+VSxcDSRgFGFzVSYj7I5F77WYi
VvlgLfQSC3thXKZn0SWJ+Hp7Glwu0QMpN4DM6xBKx3hE/M6usxvkyorbVnnpVNGUXa0oQ9YuG16z
PCaSHZ80U5ccoUrdo5KK4Zo3xrNaOiE68qsMf6tq6uI6rCYOxW3hz+Pw618/vIztpPxdFIaOjcGz
KcDKgi62zI1d+dtJOzVyJ0VrGz52IZIhe0TNGpKNfFl7pfOFprxAhvclaZ0fR/17utrLjaafZIlK
lZqszVewr55U5tkRGQ6jYIVgtUQh7zXOFEBKE2V6aX2Uli4N5t6QvKy1HiQ9Xz5bZdc7Fjyqx5rI
OYKcoFZpRJklBFfQEKG7XOukUthWi5i+LOabpuJepprtiu8CnpASQYgA8YQmKVm/GckkX3o9W49z
tx77Tr0Z54cyNK0rrR1qGeVgHqReE496iBC5t/nSjFa82NipVnOV/UldmRFrwALozuP+6e9pqxVE
r+cEsuqd2ySDdPrXB17b5hN/HHhtm9vIhiJUfLV/3C1KUEutHEfmY26s/ZFwj/m2qbl7vmnDGt6X
s014KlAfFwggjBVK0FJ8qeB2XGsdE+uiSeljUd2WsS5RYM2X05Jkhjtk9YsIhX4Z0WYgHAHOI/X1
gecKkndL1m/LFmNBEqNmYGRArjIxc3gpKGpUQJArJWdOoI8kyC1q9iwL/S7PrM9tGVcBbLPYKZWw
vBqZBeZQdE89BGJ3FXlENK04S1oX/jt0qL2p/P48SKZmyrKimLai/XmQpqJNWvzo+iNjRJ6Yaabc
JfJDt1KAa6kfefzNN0PZcFD4ZgPStGamK+noNKOsnUm5SVDj6qWXdQPYF33G1RYWDGu1JnJrsya3
M7OpKhMbCOxzvRE2Xgs1JMaNeoRxtsj3DbI+uSGs9LUahOZX3TUuxqswMR10NZ7PSaEFbUXDqTcK
Skid+W2JCx2yxLI+m+Ar2lm1z1huLuR1J0CiClfGGEYSU7qeoPKVrmJhkJGtdLnN0UwcsgR3lJSQ
Co9vFWZApQWEK1vXQlTEziLIPy/lMoEZIMwuid8kWdcRCLyO0tBeSaE8LUMW35iGGiFSiLVnIWOC
U7PVIMUHsRgDCW4kcDopVKUwC+7GrVcdj9PkKfNJw6tFQZQ0B7tOrUPf6G/GxtOcmOscyWXQD60V
Q0EhS5WwT2B+aWnIlwq7lKAWYxuSLzFoupe1CdMbDilXwrd9g8+VJM44gV9nEN2XD4/JKk5SH5qH
pm+M27UKTTdNRIyDO3kb1I7bRjdvlJhvyjz3X61McZLeWg+NTkoZ+YHI5YV5jwLvxwi0biartV9I
pyoLnG3ygIVsfwJpcXlvcYO6VqIhhlK6yyfZumsbqT1ZcV4dNcVdy7y71XRUSELC9AqzpzIrOSCA
p9KlhJq+KQV1jBO5bKMXNduIsBhbHpImDlqDuKNkEa9Fb8mfUP+fs7zt3HKWCJTSqPkuCnbDcaM7
9JJVXlLLvO/rT4VSpHcNwJVKoWymAOZFp8KdJyqItBjVSzeTHNyMw2XSEvoQ+fTTlAeTOBIjOgHv
FYdFKbJnNUEeJMWAvmjR1R19mH0T4oJnFul3DNjVeZkZxXFJMe1VOsbflCwt0o8lLUeCsQkR5ql/
UtWlOMULrCGzB5yzzBENIZVG1b++03Ez+/MqthHxChqKur4XbP6YkeJrIS00G5tH3WBwMBfEAtf6
YAYdFZVbHkqPK/S/g96W2h0EgCdcrvpBabr6mE+wWpaQdrKMx+YIBuduVvX2oqYa3YLwXirKB01J
y2dSNAylXx+EksZ+AhyFYkOsfLKtjuQNC6ahNYrSq5T6uU8t3SNLyqZMyn1WbXsKvDBCznG48E1E
w3RnZeEPMECPIlft5ygqTxVf8y0uV/hrctpuOb7QFNbWOuJ+RVgyWrPHCFe4VGc2b66cn7qpy1xT
wkwUyoSozzEB2LYUEjc5madWWixs25Z1GzZV5A8FaY+10ZT84ai8o54MOywJmTrR6MV9NXw2Ee+k
aUbTWG6w0EUiPjazAgOnfhjLHh+MVMWfQMU0JLPwd3O8Rc9F+GTY27vFCrcN2+3Z1rr8jBWNxlHI
3U2QIDrKhbiBp7a6hVAhqxnJAZ0vlQ9dfe0MaL4xdKqr0TDOH2MNv/8iUuJbzO9FFZWP0QDiDShG
dDFVKHZ15Ze2Ol3kbTgTpRqghMUGWbH5jHSGTI89hd2eGoLX2XOPl44nV1JiF8qY0IEjYzSfSM0p
z+mPMtg7FGYRAimtCJwU+D1jQfKLFbfFoe+l8rabM+oak/SSjNUIrg2zYbvg4jKNgWkGgw7SQvUL
ydKkwTcXfUMkhSEa1rBK9eNgxG6ixtjHC3Su42ATgVgmqAkm2iuHuGn6owVZx4eLhsIoSl9jIvEO
zSxUNx8gyZURzfMqt5nDduF1xCj4wHFwobB9n/RcfqqMHgJ+pUZBUpfdnUEP06zgSvdTU3yHJ8kT
F35F1eG26bkiI3kiA7zaDJl2eAm1YiNPJWSVDvmnXNa/UbCRb5ptq2/sC6jVx6bJ1SCnmPmMyTQ7
RrKGWCZ5KcAnkBTbqfdhvHlLW6LerY7su1AUFl+hnT1a+KOA1zL91rJfYTt9M/4fd+fW3Dauw/Gv
0tn3aERR14fdmdOkbbK9bK9pe14yqu3aimXJkWQ79qc/P4p0aymXbcvMruawfdlNCokQCIDAH8BV
HL65PPfk0fRP0ki7pyTZL2X5JjsaZ7SNO26qSrUIDxgPERXy2XYdxCfCLeMP/g74AFFEqugv6eIy
33DvwgycH4HfAhGBrZxPZXhyUbj0msf+XtdtZ9tF9p7x14BFrovLs2lQfFhOy9WzlVu4QOLfryXT
PMtSAuVm5vYVZfa7afliN2UQc1M2YyEv4+fbhVc9jZpt83hHMelUzAC/UDPyZjNtzoKjNUh5Jsui
Xpfb8/kFYodzNKPc7xMDURCe+bqg040gj48Wf7EA7UX3s8/L60V0zGiR6FQ1FQTYXb5mdvruMT0o
mcrrV+9WTTx9mieUZ5RBkr+kecCaadyEJ9fZNT4ZDTAZqH35sci84EmMD3W8ihPQFcWGCtTpesYo
SDH7RE8aGoRu1hFDmZbEHKoxcQqPzkpLOn1nJH2LOYkxJi+FCnFOHXgmnmbTJn5PKWsg3+KtnB0V
O/Ei9mcfLi8aMA7T05wWcadksi4JgwWL5+FyixvI/enxiuG/p4sjal4FA8RP5KVYvxVg1d2gfOI2
9ewkpxieUczVxWuSWGvg7EVOC13AXCtfXpCbWdCILaCDYCRod8McHQ+ts1mfNFe0qSrz/KUXb68p
CaBT9yKnilS5zdsgbeh7ecbl/d2OLkbH2y3Nm4ujrfeKead5sn22XF2OchCBAL1j94VHge7uiFLG
TUTzlbKsj6fh9uLF0eZq92qznk/pHkM3aDr14sy6Ij7dCfk5oiOsqOvP5Im8U1oMXp8lAidh3pDw
n2fR5pW4vPrvjmDxE5fOcrQ22Lwlh5DAtIRGqXNKyNzV5lW+vK6JNcmv+RWDzebXYvvR3xZ/TSuK
pP3lFTqNhqNv51X4NEnORVIXn4BJ7U6aPADKN1vVpyG+u7aU/zeZJbMRVYVFBxWKsN6sJnTrmdSr
vKn3Y4zUT9sSpPflr/3S/YRM+dff5KokuSTuEp1cVftS7RvfRyNP2dhqTG2ZlCSYGNrgCVDoanFD
Y47y1Pz4KHadOKGjGXVklISxCAvzwAMm3cWG+3eo+Xn/79y3A10fdzb+/Tcy3R6+lh0XYocpK2Tg
IuZWqAXBQy4ksSNjjp4rA80FXa/3z3NhVK5oc4w0TrOyM9GLtPqP8aBH4UASEod644BBM3zizuYT
CgVjiaz9y5tPx5RBnmR1U2WjppOBbcXWTgI8JwpDn7woCSW1+ucgdGKfqKfn0tq4XYM7B8xd+TER
6PHxQAR8h4Cu58WC+UFqIeaHkqCKSWFSkJAjb5mkz90/fwx6OzhQBlSZ2jOBGVQcdWHEnXrWQyYw
Eo9iVmIOZOXbpbk+ICbwAUMgBFbnwRdO4EVCRpH+0i7X3Q4XEicWLhoTTg2TCwSAtK36XlX908YR
9EXCfZ4IsN5kzyygEZ1ADddRAedhWUWCELYiICPHC3yGBlHY167+7kXihMBWItwQrS6GxoSIuvcH
OAdRIAIpSX2p1WNChN2QMRrTG5waSIS09g4V/MiPoigwVq9nECJmgBLaj+PI6MrBMSEm82MpAhL/
x42j0Ns7fxysQ1UYBY4fxqFP/wV9DAbHBI8Tiv62MwihQ3xT9XEwCr93EBLfEcDLmNannzQge8jV
RqWxrbbvxQ5hXVpYyN7Xj3EH4kjSeJpWGWoNzhQIjNcPXg56ftWBZ+g5qpseB/12RRBLB0yvZEim
kY7BcYGpi75+qV/3B3zPwd6xS4BQ7eqdgQj32OUSJeN/637Y+4AHjjH5Revt+9yCE5y+vb3vecZC
+E6oRt3iL7XHbUg6APG1toaR8omp5w17G48DB3QB26abTrv0cRvS9tm9tSvkOoJP7+MP6132uZA4
wifNFMTGGdAO6IC4QG49tPUGfAJmEqwjtwvNhZ49QNs6XA2FMH7HgLbP14lt7SDOEPeBRAFvb91+
HHIUCJSFgNnbNcCjkBj1bGUIgOqHAXB9vUtU66FLmEhiaS5VAK75+eCiph6z661lgbuPh2f87bz3
jkLM/ZDsHNbAXJ8HxwU6S8e2VlHSLI1QiBsr3E5HCAShcxETjTFnZXBHAWSW0J6KxVHAKkhVoyJN
AgGpOuRChE+AhDAhxOiLwXGBa4ua7W51PfADbkcqNLq/I/YuymHieCQqgNCbyOrguECBkerMZ8UF
jAPTpenxR+ShXT3/WIgQjRDQCjDQwqKN8YBMJMrK2jhIgibKTwx66jAKncgVBNgZkd4urXmGtHsR
qdozKxnwCQkRLBMJd8F29bSicLEKTAP0QlWcxqMGtX+mQdrun/I/LogJXTP1V+57yQEBQ7pHJcqN
UmtwRpE2gp7+NBZWISIeEAKjwzbo1bUKHH+CZirXtDcLw5MFZNRSFtAEMqTRn0vutF0926hSSXRr
VVcmzaThyYJKilpygVQSIWKqW80mVUy+4yGQalJVZSqx2K7h6UV1YG25IJ2QSaaC/re36kViRwHJ
NibGmmyLFr4haUe/rfaxsg6ShBlQAq5Omgn9dEpCiEU3HUZBtmtweoHCJ2u94DsAbiSJM5NcvWEj
Q0fAhgT9ObT9K9CRdSSJ/Uu8YQRef+Set6ysA/4ofqRRPkM6BRI/3lYXeMSQqPRQcJJ29b4/GSWu
zQBx9jiMwdkFgl83epb/bHadaDpfn1YEdwAtgBcQSQPUi64Yqi4Iha0sKI1IJWUUYGPa1TsLEVFV
ejZQQmUyK4OzC1K6Jvn96/4iXIgxLyi877s89BEIK9JOAzjCkK2jdbqdvvs+wCLyrAaG2NML5Boj
FwciHqzXzNXBOs+A1wwQL+ACdUeu0QV2IiOso/Gqh+cvEvXUL/XrJwJZiBnSsc+23wSeRA7NXGKF
WNV6QxvlAVlKAmKe7W1aRZRIuKIUzN2gpx1bRGJEjNULh2cjcZWsI2qCa7KMffJJ2lPA3BzqxQT+
4EUgBeasDE8KyDPY+ss+402AIPGnpxBBX1HRzQATfOV2DQ56g7L2bV0EQmo++UQ04h3ucptyVAlu
E2fQDxySKgikdRgBOCIRGTwEyhFudZoxG5wDuloZp3p4skDHIutgCukUZB1+GrXfCzKTcwOhQIA9
+Xk40g8IzLcCGBr55+Mnqj4mm9S3Vcjc9Qv7ko+bPzflHqqmQ1UzdH5RVcLoZ2tIi/rvPzpglzaO
fPDDfVy5fY7552aDNx/dedZ+V/v/eZpNqrQa0cuoLQcyr6lHM/0nT7+ki/RmMcL3N/n9t857Hlwd
/4ZwPe/RVVkqa7pVtiuLLuG2cMCe8Dwt6rTev2JbmtOi8W0pH6d59rWsiqzz1hrgbE27zMsqHZeH
b62B4/aUi2IyarLRqukQbyHJtsRPJjltCKvJIWWNdLWmbMprHpVfHx1Te7v40mW7BhXbPoXWzFU2
7nxPA9K0pfxsUlbT7isb/KMt5bsbP7Zq4dZavW+x0vuO+tk4nXUEUGisnu0Ln+V5VpRZ90RqHJg1
6WKcpT0tosFF1pTLTVcsaPWHz29L9vlN3aTLBq0JQ2A1mm/3r6grElusoS1pGoUwZa3PZo1YsaX9
Ms2KjvYwIAh7utU2T4vxITtMTt2edF2nI4qOJ03TkWmD7LWmn43o4pB2qyqpeuVeaU8aW1CXTUey
DSjfnnZdZ/xdLrP9i7YelMZ3PQT1clX1SavMqDXpsmh6wu1p/IEt5VeTL1Xa855MTZw96XXatVsG
N2NPePPoNF0s61nWNevQV7nHh6D/56SqJx1NZQBgD0H85eQ6G3XMGMRVpuwhiH8uq/meUivdOglj
TVr1X350nNKbLutaMzAQKrL/MA84SRn91j37GmJhS/6vWdblOL3WHuCO8Nc8xyPp3mo8nfy1fmOm
CPUL11tMti3h15OiqLf5Ou1dEzwdirUl/3ZWjiePzuobtk3jI2zJv2MC+O2CaHo8PMwDbgqiyeba
kn8P9yd1Pem4FCYvZE/7unurpPWoiqva0v3QpLM9FaVTTLjaluz5pFpg2TqUdQjUmnLGzaYn3lIH
1mxJf0yxO8W06R5NE7u0Jj6pm0fnt728ThZZ08/qUUlnno7nJnWszZr23aO377313RZp+gZ1vBl/
2ndDue2fdYNr6jdG+SSt/vgfAAAA//8=</cx:binary>
              </cx:geoCache>
            </cx:geography>
          </cx:layoutPr>
          <cx:valueColors>
            <cx:minColor>
              <a:srgbClr val="F4220C"/>
            </cx:minColor>
            <cx:midColor>
              <a:srgbClr val="F8CEB2"/>
            </cx:midColor>
            <cx:maxColor>
              <a:srgbClr val="00B0F0"/>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legend>
  </cx:chart>
  <cx:spPr>
    <a:gradFill>
      <a:gsLst>
        <a:gs pos="48000">
          <a:schemeClr val="tx2"/>
        </a:gs>
        <a:gs pos="100000">
          <a:schemeClr val="accent1">
            <a:lumMod val="50000"/>
            <a:alpha val="75000"/>
          </a:schemeClr>
        </a:gs>
      </a:gsLst>
      <a:lin ang="12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1.xml"/><Relationship Id="rId7" Type="http://schemas.openxmlformats.org/officeDocument/2006/relationships/image" Target="../media/image2.emf"/><Relationship Id="rId12" Type="http://schemas.openxmlformats.org/officeDocument/2006/relationships/chart" Target="../charts/chart15.xml"/><Relationship Id="rId2" Type="http://schemas.openxmlformats.org/officeDocument/2006/relationships/chart" Target="../charts/chart10.xml"/><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6.emf"/><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128587</xdr:colOff>
      <xdr:row>2</xdr:row>
      <xdr:rowOff>147637</xdr:rowOff>
    </xdr:from>
    <xdr:to>
      <xdr:col>12</xdr:col>
      <xdr:colOff>433387</xdr:colOff>
      <xdr:row>17</xdr:row>
      <xdr:rowOff>33337</xdr:rowOff>
    </xdr:to>
    <xdr:graphicFrame macro="">
      <xdr:nvGraphicFramePr>
        <xdr:cNvPr id="2" name="Chart 1">
          <a:extLst>
            <a:ext uri="{FF2B5EF4-FFF2-40B4-BE49-F238E27FC236}">
              <a16:creationId xmlns:a16="http://schemas.microsoft.com/office/drawing/2014/main" id="{511D5660-9D31-4004-AC06-89708AED5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409575</xdr:colOff>
      <xdr:row>1</xdr:row>
      <xdr:rowOff>185737</xdr:rowOff>
    </xdr:from>
    <xdr:to>
      <xdr:col>14</xdr:col>
      <xdr:colOff>104775</xdr:colOff>
      <xdr:row>16</xdr:row>
      <xdr:rowOff>71437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D24E778-232F-4A54-A4EB-054E0EB31E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0175" y="3762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33337</xdr:colOff>
      <xdr:row>7</xdr:row>
      <xdr:rowOff>123824</xdr:rowOff>
    </xdr:from>
    <xdr:to>
      <xdr:col>6</xdr:col>
      <xdr:colOff>385762</xdr:colOff>
      <xdr:row>17</xdr:row>
      <xdr:rowOff>119061</xdr:rowOff>
    </xdr:to>
    <xdr:graphicFrame macro="">
      <xdr:nvGraphicFramePr>
        <xdr:cNvPr id="2" name="Chart 1">
          <a:extLst>
            <a:ext uri="{FF2B5EF4-FFF2-40B4-BE49-F238E27FC236}">
              <a16:creationId xmlns:a16="http://schemas.microsoft.com/office/drawing/2014/main" id="{48383565-7EFF-468A-A13F-B5FB93221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409575</xdr:colOff>
      <xdr:row>3</xdr:row>
      <xdr:rowOff>104775</xdr:rowOff>
    </xdr:from>
    <xdr:to>
      <xdr:col>11</xdr:col>
      <xdr:colOff>409575</xdr:colOff>
      <xdr:row>16</xdr:row>
      <xdr:rowOff>152400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A75D469-6E8F-4733-B7BB-469A7FE81E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48350" y="676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123825</xdr:rowOff>
    </xdr:from>
    <xdr:to>
      <xdr:col>19</xdr:col>
      <xdr:colOff>38100</xdr:colOff>
      <xdr:row>15</xdr:row>
      <xdr:rowOff>171450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148C15D-E699-40B4-A3EA-96A914455B5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53675" y="504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123825</xdr:colOff>
      <xdr:row>3</xdr:row>
      <xdr:rowOff>114300</xdr:rowOff>
    </xdr:from>
    <xdr:to>
      <xdr:col>15</xdr:col>
      <xdr:colOff>123825</xdr:colOff>
      <xdr:row>16</xdr:row>
      <xdr:rowOff>161925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7460F2D-38FE-4F87-8C32-BEFD8AC774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01000" y="685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xdr:colOff>
      <xdr:row>2</xdr:row>
      <xdr:rowOff>23812</xdr:rowOff>
    </xdr:from>
    <xdr:to>
      <xdr:col>13</xdr:col>
      <xdr:colOff>333375</xdr:colOff>
      <xdr:row>16</xdr:row>
      <xdr:rowOff>100012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7101551-31EF-481F-9BE8-79EF81AA8C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7800" y="4048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452437</xdr:colOff>
      <xdr:row>3</xdr:row>
      <xdr:rowOff>52387</xdr:rowOff>
    </xdr:from>
    <xdr:to>
      <xdr:col>11</xdr:col>
      <xdr:colOff>147637</xdr:colOff>
      <xdr:row>17</xdr:row>
      <xdr:rowOff>128587</xdr:rowOff>
    </xdr:to>
    <xdr:graphicFrame macro="">
      <xdr:nvGraphicFramePr>
        <xdr:cNvPr id="2" name="Chart 1">
          <a:extLst>
            <a:ext uri="{FF2B5EF4-FFF2-40B4-BE49-F238E27FC236}">
              <a16:creationId xmlns:a16="http://schemas.microsoft.com/office/drawing/2014/main" id="{EA0BFB40-0FCB-4C3C-9180-5476D8EBE9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276225</xdr:colOff>
      <xdr:row>19</xdr:row>
      <xdr:rowOff>14288</xdr:rowOff>
    </xdr:from>
    <xdr:to>
      <xdr:col>1</xdr:col>
      <xdr:colOff>461961</xdr:colOff>
      <xdr:row>21</xdr:row>
      <xdr:rowOff>142876</xdr:rowOff>
    </xdr:to>
    <xdr:graphicFrame macro="">
      <xdr:nvGraphicFramePr>
        <xdr:cNvPr id="2" name="Chart 1">
          <a:extLst>
            <a:ext uri="{FF2B5EF4-FFF2-40B4-BE49-F238E27FC236}">
              <a16:creationId xmlns:a16="http://schemas.microsoft.com/office/drawing/2014/main" id="{06F298C6-2D82-4D64-AFD5-8C6BC39B1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19</xdr:row>
      <xdr:rowOff>38100</xdr:rowOff>
    </xdr:from>
    <xdr:to>
      <xdr:col>4</xdr:col>
      <xdr:colOff>704849</xdr:colOff>
      <xdr:row>21</xdr:row>
      <xdr:rowOff>42862</xdr:rowOff>
    </xdr:to>
    <xdr:graphicFrame macro="">
      <xdr:nvGraphicFramePr>
        <xdr:cNvPr id="3" name="Chart 2">
          <a:extLst>
            <a:ext uri="{FF2B5EF4-FFF2-40B4-BE49-F238E27FC236}">
              <a16:creationId xmlns:a16="http://schemas.microsoft.com/office/drawing/2014/main" id="{483AAEDE-5B8C-41F9-8865-489593E34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361949</xdr:colOff>
      <xdr:row>19</xdr:row>
      <xdr:rowOff>4762</xdr:rowOff>
    </xdr:from>
    <xdr:to>
      <xdr:col>8</xdr:col>
      <xdr:colOff>47624</xdr:colOff>
      <xdr:row>21</xdr:row>
      <xdr:rowOff>57150</xdr:rowOff>
    </xdr:to>
    <xdr:graphicFrame macro="">
      <xdr:nvGraphicFramePr>
        <xdr:cNvPr id="4" name="Chart 3">
          <a:extLst>
            <a:ext uri="{FF2B5EF4-FFF2-40B4-BE49-F238E27FC236}">
              <a16:creationId xmlns:a16="http://schemas.microsoft.com/office/drawing/2014/main" id="{0B219FE8-C60C-49A3-A415-95D002F7D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342901</xdr:colOff>
      <xdr:row>18</xdr:row>
      <xdr:rowOff>185737</xdr:rowOff>
    </xdr:from>
    <xdr:to>
      <xdr:col>10</xdr:col>
      <xdr:colOff>719137</xdr:colOff>
      <xdr:row>21</xdr:row>
      <xdr:rowOff>104775</xdr:rowOff>
    </xdr:to>
    <xdr:graphicFrame macro="">
      <xdr:nvGraphicFramePr>
        <xdr:cNvPr id="5" name="Chart 4">
          <a:extLst>
            <a:ext uri="{FF2B5EF4-FFF2-40B4-BE49-F238E27FC236}">
              <a16:creationId xmlns:a16="http://schemas.microsoft.com/office/drawing/2014/main" id="{878F93EF-334D-4F36-9FB9-BC0A1519C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504824</xdr:colOff>
      <xdr:row>18</xdr:row>
      <xdr:rowOff>157162</xdr:rowOff>
    </xdr:from>
    <xdr:to>
      <xdr:col>13</xdr:col>
      <xdr:colOff>1023935</xdr:colOff>
      <xdr:row>21</xdr:row>
      <xdr:rowOff>95250</xdr:rowOff>
    </xdr:to>
    <xdr:graphicFrame macro="">
      <xdr:nvGraphicFramePr>
        <xdr:cNvPr id="6" name="Chart 5">
          <a:extLst>
            <a:ext uri="{FF2B5EF4-FFF2-40B4-BE49-F238E27FC236}">
              <a16:creationId xmlns:a16="http://schemas.microsoft.com/office/drawing/2014/main" id="{A47EC37C-5C6A-4758-A0A4-816FCCE89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504825</xdr:colOff>
      <xdr:row>17</xdr:row>
      <xdr:rowOff>47625</xdr:rowOff>
    </xdr:from>
    <xdr:to>
      <xdr:col>3</xdr:col>
      <xdr:colOff>152400</xdr:colOff>
      <xdr:row>19</xdr:row>
      <xdr:rowOff>19050</xdr:rowOff>
    </xdr:to>
    <xdr:sp macro="" textlink="$B$17">
      <xdr:nvSpPr>
        <xdr:cNvPr id="7" name="Rectangle: Rounded Corners 6">
          <a:extLst>
            <a:ext uri="{FF2B5EF4-FFF2-40B4-BE49-F238E27FC236}">
              <a16:creationId xmlns:a16="http://schemas.microsoft.com/office/drawing/2014/main" id="{57F45E5C-0CCE-495F-8ABB-907ACD5AD5E0}"/>
            </a:ext>
          </a:extLst>
        </xdr:cNvPr>
        <xdr:cNvSpPr/>
      </xdr:nvSpPr>
      <xdr:spPr>
        <a:xfrm>
          <a:off x="1381125" y="3286125"/>
          <a:ext cx="106680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EB429C5-8189-4835-8F7D-FB10E83601C0}" type="TxLink">
            <a:rPr lang="en-US" sz="1100" b="0" i="0" u="none" strike="noStrike">
              <a:solidFill>
                <a:srgbClr val="000000"/>
              </a:solidFill>
              <a:latin typeface="Calibri"/>
              <a:cs typeface="Calibri"/>
            </a:rPr>
            <a:pPr algn="l"/>
            <a:t> $22,97,200.86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104774</xdr:colOff>
      <xdr:row>0</xdr:row>
      <xdr:rowOff>57150</xdr:rowOff>
    </xdr:from>
    <xdr:to>
      <xdr:col>20</xdr:col>
      <xdr:colOff>552449</xdr:colOff>
      <xdr:row>2</xdr:row>
      <xdr:rowOff>47625</xdr:rowOff>
    </xdr:to>
    <xdr:sp macro="" textlink="">
      <xdr:nvSpPr>
        <xdr:cNvPr id="2" name="Rectangle: Rounded Corners 1">
          <a:extLst>
            <a:ext uri="{FF2B5EF4-FFF2-40B4-BE49-F238E27FC236}">
              <a16:creationId xmlns:a16="http://schemas.microsoft.com/office/drawing/2014/main" id="{EF9C6E09-D89B-42FB-AF06-6365DE8F5A93}"/>
            </a:ext>
          </a:extLst>
        </xdr:cNvPr>
        <xdr:cNvSpPr/>
      </xdr:nvSpPr>
      <xdr:spPr>
        <a:xfrm>
          <a:off x="104774" y="57150"/>
          <a:ext cx="12639675" cy="3714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                                                                                                    </a:t>
          </a:r>
          <a:r>
            <a:rPr lang="en-IN" sz="1600">
              <a:latin typeface="Britannic Bold" panose="020B0903060703020204" pitchFamily="34" charset="0"/>
            </a:rPr>
            <a:t>E - COMMERCE SALES ANALYSIS</a:t>
          </a:r>
          <a:r>
            <a:rPr lang="en-IN" sz="1600" baseline="0">
              <a:latin typeface="Britannic Bold" panose="020B0903060703020204" pitchFamily="34" charset="0"/>
            </a:rPr>
            <a:t> DASHBOARD </a:t>
          </a:r>
          <a:endParaRPr lang="en-IN" sz="1600">
            <a:latin typeface="Britannic Bold" panose="020B0903060703020204" pitchFamily="34" charset="0"/>
          </a:endParaRPr>
        </a:p>
      </xdr:txBody>
    </xdr:sp>
    <xdr:clientData/>
  </xdr:twoCellAnchor>
  <xdr:twoCellAnchor>
    <xdr:from>
      <xdr:col>0</xdr:col>
      <xdr:colOff>419100</xdr:colOff>
      <xdr:row>6</xdr:row>
      <xdr:rowOff>76200</xdr:rowOff>
    </xdr:from>
    <xdr:to>
      <xdr:col>3</xdr:col>
      <xdr:colOff>228600</xdr:colOff>
      <xdr:row>9</xdr:row>
      <xdr:rowOff>38100</xdr:rowOff>
    </xdr:to>
    <xdr:graphicFrame macro="">
      <xdr:nvGraphicFramePr>
        <xdr:cNvPr id="7" name="Chart 6">
          <a:extLst>
            <a:ext uri="{FF2B5EF4-FFF2-40B4-BE49-F238E27FC236}">
              <a16:creationId xmlns:a16="http://schemas.microsoft.com/office/drawing/2014/main" id="{ABDC2B46-C14C-4D23-B716-FDAA7254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342900</xdr:colOff>
      <xdr:row>2</xdr:row>
      <xdr:rowOff>95250</xdr:rowOff>
    </xdr:from>
    <xdr:to>
      <xdr:col>7</xdr:col>
      <xdr:colOff>495300</xdr:colOff>
      <xdr:row>11</xdr:row>
      <xdr:rowOff>85726</xdr:rowOff>
    </xdr:to>
    <xdr:grpSp>
      <xdr:nvGrpSpPr>
        <xdr:cNvPr id="12" name="Group 11">
          <a:extLst>
            <a:ext uri="{FF2B5EF4-FFF2-40B4-BE49-F238E27FC236}">
              <a16:creationId xmlns:a16="http://schemas.microsoft.com/office/drawing/2014/main" id="{09BF3ADC-DF80-4284-9EC6-CEF29A0C7D88}"/>
            </a:ext>
          </a:extLst>
        </xdr:cNvPr>
        <xdr:cNvGrpSpPr/>
      </xdr:nvGrpSpPr>
      <xdr:grpSpPr>
        <a:xfrm>
          <a:off x="2781300" y="476250"/>
          <a:ext cx="1981200" cy="1704976"/>
          <a:chOff x="276225" y="447676"/>
          <a:chExt cx="1914525" cy="1714498"/>
        </a:xfrm>
      </xdr:grpSpPr>
      <xdr:sp macro="" textlink="">
        <xdr:nvSpPr>
          <xdr:cNvPr id="13" name="Rectangle: Rounded Corners 12">
            <a:extLst>
              <a:ext uri="{FF2B5EF4-FFF2-40B4-BE49-F238E27FC236}">
                <a16:creationId xmlns:a16="http://schemas.microsoft.com/office/drawing/2014/main" id="{7874A26F-15C9-48BF-96FF-DA09AB1DF116}"/>
              </a:ext>
            </a:extLst>
          </xdr:cNvPr>
          <xdr:cNvSpPr/>
        </xdr:nvSpPr>
        <xdr:spPr>
          <a:xfrm>
            <a:off x="276225" y="800099"/>
            <a:ext cx="1914525" cy="13620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14" name="Rectangle: Rounded Corners 13">
            <a:extLst>
              <a:ext uri="{FF2B5EF4-FFF2-40B4-BE49-F238E27FC236}">
                <a16:creationId xmlns:a16="http://schemas.microsoft.com/office/drawing/2014/main" id="{3AB449FB-7BF6-4322-A06E-9D21AD2ED645}"/>
              </a:ext>
            </a:extLst>
          </xdr:cNvPr>
          <xdr:cNvSpPr/>
        </xdr:nvSpPr>
        <xdr:spPr>
          <a:xfrm>
            <a:off x="523875" y="447676"/>
            <a:ext cx="1428750" cy="34290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0" i="0" u="none" strike="noStrike">
                <a:solidFill>
                  <a:schemeClr val="bg1"/>
                </a:solidFill>
                <a:latin typeface="Britannic Bold" panose="020B0903060703020204" pitchFamily="34" charset="0"/>
                <a:ea typeface="+mn-ea"/>
                <a:cs typeface="Calibri"/>
              </a:rPr>
              <a:t>Profit</a:t>
            </a:r>
          </a:p>
        </xdr:txBody>
      </xdr:sp>
      <xdr:sp macro="" textlink="KPI!B17">
        <xdr:nvSpPr>
          <xdr:cNvPr id="15" name="Rectangle: Rounded Corners 14">
            <a:extLst>
              <a:ext uri="{FF2B5EF4-FFF2-40B4-BE49-F238E27FC236}">
                <a16:creationId xmlns:a16="http://schemas.microsoft.com/office/drawing/2014/main" id="{B192F664-6A8E-440A-93B8-EC3BC6E63ACE}"/>
              </a:ext>
            </a:extLst>
          </xdr:cNvPr>
          <xdr:cNvSpPr/>
        </xdr:nvSpPr>
        <xdr:spPr>
          <a:xfrm>
            <a:off x="342900" y="1790700"/>
            <a:ext cx="175260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0" i="0" u="none" strike="noStrike">
                <a:solidFill>
                  <a:schemeClr val="bg1"/>
                </a:solidFill>
                <a:latin typeface="Britannic Bold" panose="020B0903060703020204" pitchFamily="34" charset="0"/>
                <a:ea typeface="+mn-ea"/>
                <a:cs typeface="Calibri"/>
              </a:rPr>
              <a:t>YOY GROWTH</a:t>
            </a:r>
          </a:p>
        </xdr:txBody>
      </xdr:sp>
      <xdr:sp macro="" textlink="KPI!$E$17">
        <xdr:nvSpPr>
          <xdr:cNvPr id="16" name="Rectangle: Rounded Corners 15">
            <a:extLst>
              <a:ext uri="{FF2B5EF4-FFF2-40B4-BE49-F238E27FC236}">
                <a16:creationId xmlns:a16="http://schemas.microsoft.com/office/drawing/2014/main" id="{0C59EDAA-C00F-444F-9985-0C9DDAF6B7CC}"/>
              </a:ext>
            </a:extLst>
          </xdr:cNvPr>
          <xdr:cNvSpPr/>
        </xdr:nvSpPr>
        <xdr:spPr>
          <a:xfrm>
            <a:off x="371475" y="866775"/>
            <a:ext cx="165735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F6059B5-8959-4027-BCCF-60109BE23071}" type="TxLink">
              <a:rPr lang="en-US" sz="1400" b="0" i="0" u="none" strike="noStrike">
                <a:solidFill>
                  <a:schemeClr val="bg1"/>
                </a:solidFill>
                <a:latin typeface="Britannic Bold" panose="020B0903060703020204" pitchFamily="34" charset="0"/>
                <a:ea typeface="+mn-ea"/>
                <a:cs typeface="Calibri"/>
              </a:rPr>
              <a:pPr marL="0" indent="0" algn="ctr"/>
              <a:t> $2,86,397.02 </a:t>
            </a:fld>
            <a:endParaRPr lang="en-IN" sz="1400" b="0" i="0" u="none" strike="noStrike">
              <a:solidFill>
                <a:schemeClr val="bg1"/>
              </a:solidFill>
              <a:latin typeface="Britannic Bold" panose="020B0903060703020204" pitchFamily="34" charset="0"/>
              <a:ea typeface="+mn-ea"/>
              <a:cs typeface="Calibri"/>
            </a:endParaRPr>
          </a:p>
        </xdr:txBody>
      </xdr:sp>
    </xdr:grpSp>
    <xdr:clientData/>
  </xdr:twoCellAnchor>
  <xdr:twoCellAnchor>
    <xdr:from>
      <xdr:col>8</xdr:col>
      <xdr:colOff>485775</xdr:colOff>
      <xdr:row>2</xdr:row>
      <xdr:rowOff>85725</xdr:rowOff>
    </xdr:from>
    <xdr:to>
      <xdr:col>12</xdr:col>
      <xdr:colOff>66675</xdr:colOff>
      <xdr:row>11</xdr:row>
      <xdr:rowOff>76200</xdr:rowOff>
    </xdr:to>
    <xdr:grpSp>
      <xdr:nvGrpSpPr>
        <xdr:cNvPr id="17" name="Group 16">
          <a:extLst>
            <a:ext uri="{FF2B5EF4-FFF2-40B4-BE49-F238E27FC236}">
              <a16:creationId xmlns:a16="http://schemas.microsoft.com/office/drawing/2014/main" id="{89908507-8FDE-47E4-A38E-63453C5EC238}"/>
            </a:ext>
          </a:extLst>
        </xdr:cNvPr>
        <xdr:cNvGrpSpPr/>
      </xdr:nvGrpSpPr>
      <xdr:grpSpPr>
        <a:xfrm>
          <a:off x="5362575" y="466725"/>
          <a:ext cx="2019300" cy="1704975"/>
          <a:chOff x="276225" y="447676"/>
          <a:chExt cx="1914525" cy="1714498"/>
        </a:xfrm>
      </xdr:grpSpPr>
      <xdr:sp macro="" textlink="">
        <xdr:nvSpPr>
          <xdr:cNvPr id="18" name="Rectangle: Rounded Corners 17">
            <a:extLst>
              <a:ext uri="{FF2B5EF4-FFF2-40B4-BE49-F238E27FC236}">
                <a16:creationId xmlns:a16="http://schemas.microsoft.com/office/drawing/2014/main" id="{DFAB8DF2-BB0F-4345-94E3-ABCC69EBD7A5}"/>
              </a:ext>
            </a:extLst>
          </xdr:cNvPr>
          <xdr:cNvSpPr/>
        </xdr:nvSpPr>
        <xdr:spPr>
          <a:xfrm>
            <a:off x="276225" y="800099"/>
            <a:ext cx="1914525" cy="13620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19" name="Rectangle: Rounded Corners 18">
            <a:extLst>
              <a:ext uri="{FF2B5EF4-FFF2-40B4-BE49-F238E27FC236}">
                <a16:creationId xmlns:a16="http://schemas.microsoft.com/office/drawing/2014/main" id="{6B49E3F3-0664-406D-A58C-864BD1BFFC72}"/>
              </a:ext>
            </a:extLst>
          </xdr:cNvPr>
          <xdr:cNvSpPr/>
        </xdr:nvSpPr>
        <xdr:spPr>
          <a:xfrm>
            <a:off x="523875" y="447676"/>
            <a:ext cx="1428750" cy="34290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0" i="0" u="none" strike="noStrike">
                <a:solidFill>
                  <a:schemeClr val="bg1"/>
                </a:solidFill>
                <a:latin typeface="Britannic Bold" panose="020B0903060703020204" pitchFamily="34" charset="0"/>
                <a:ea typeface="+mn-ea"/>
                <a:cs typeface="Calibri"/>
              </a:rPr>
              <a:t>Quantity</a:t>
            </a:r>
          </a:p>
        </xdr:txBody>
      </xdr:sp>
      <xdr:sp macro="" textlink="KPI!B17">
        <xdr:nvSpPr>
          <xdr:cNvPr id="20" name="Rectangle: Rounded Corners 19">
            <a:extLst>
              <a:ext uri="{FF2B5EF4-FFF2-40B4-BE49-F238E27FC236}">
                <a16:creationId xmlns:a16="http://schemas.microsoft.com/office/drawing/2014/main" id="{59536F29-92D8-4A3A-A2BD-BDA22E5B29A1}"/>
              </a:ext>
            </a:extLst>
          </xdr:cNvPr>
          <xdr:cNvSpPr/>
        </xdr:nvSpPr>
        <xdr:spPr>
          <a:xfrm>
            <a:off x="352425" y="1790700"/>
            <a:ext cx="175260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0" i="0" u="none" strike="noStrike">
                <a:solidFill>
                  <a:schemeClr val="bg1"/>
                </a:solidFill>
                <a:latin typeface="Britannic Bold" panose="020B0903060703020204" pitchFamily="34" charset="0"/>
                <a:ea typeface="+mn-ea"/>
                <a:cs typeface="Calibri"/>
              </a:rPr>
              <a:t>YOY GROWTH</a:t>
            </a:r>
          </a:p>
        </xdr:txBody>
      </xdr:sp>
      <xdr:sp macro="" textlink="KPI!$H$17">
        <xdr:nvSpPr>
          <xdr:cNvPr id="21" name="Rectangle: Rounded Corners 20">
            <a:extLst>
              <a:ext uri="{FF2B5EF4-FFF2-40B4-BE49-F238E27FC236}">
                <a16:creationId xmlns:a16="http://schemas.microsoft.com/office/drawing/2014/main" id="{10CE017B-9FA0-41B6-91F3-BFE4962524B0}"/>
              </a:ext>
            </a:extLst>
          </xdr:cNvPr>
          <xdr:cNvSpPr/>
        </xdr:nvSpPr>
        <xdr:spPr>
          <a:xfrm>
            <a:off x="371475" y="866775"/>
            <a:ext cx="165735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9930EA2-3791-4633-851F-4C04FC7C71ED}" type="TxLink">
              <a:rPr lang="en-US" sz="1400" b="0" i="0" u="none" strike="noStrike">
                <a:solidFill>
                  <a:schemeClr val="bg1"/>
                </a:solidFill>
                <a:latin typeface="Britannic Bold" panose="020B0903060703020204" pitchFamily="34" charset="0"/>
                <a:ea typeface="+mn-ea"/>
                <a:cs typeface="Calibri"/>
              </a:rPr>
              <a:pPr marL="0" indent="0" algn="ctr"/>
              <a:t>37873</a:t>
            </a:fld>
            <a:endParaRPr lang="en-IN" sz="1400" b="0" i="0" u="none" strike="noStrike">
              <a:solidFill>
                <a:schemeClr val="bg1"/>
              </a:solidFill>
              <a:latin typeface="Britannic Bold" panose="020B0903060703020204" pitchFamily="34" charset="0"/>
              <a:ea typeface="+mn-ea"/>
              <a:cs typeface="Calibri"/>
            </a:endParaRPr>
          </a:p>
        </xdr:txBody>
      </xdr:sp>
    </xdr:grpSp>
    <xdr:clientData/>
  </xdr:twoCellAnchor>
  <xdr:twoCellAnchor>
    <xdr:from>
      <xdr:col>13</xdr:col>
      <xdr:colOff>47625</xdr:colOff>
      <xdr:row>2</xdr:row>
      <xdr:rowOff>114300</xdr:rowOff>
    </xdr:from>
    <xdr:to>
      <xdr:col>16</xdr:col>
      <xdr:colOff>238125</xdr:colOff>
      <xdr:row>11</xdr:row>
      <xdr:rowOff>85725</xdr:rowOff>
    </xdr:to>
    <xdr:grpSp>
      <xdr:nvGrpSpPr>
        <xdr:cNvPr id="22" name="Group 21">
          <a:extLst>
            <a:ext uri="{FF2B5EF4-FFF2-40B4-BE49-F238E27FC236}">
              <a16:creationId xmlns:a16="http://schemas.microsoft.com/office/drawing/2014/main" id="{AC0DBDDB-A5ED-461D-BE95-91465A9D5AED}"/>
            </a:ext>
          </a:extLst>
        </xdr:cNvPr>
        <xdr:cNvGrpSpPr/>
      </xdr:nvGrpSpPr>
      <xdr:grpSpPr>
        <a:xfrm>
          <a:off x="7972425" y="495300"/>
          <a:ext cx="2019300" cy="1685925"/>
          <a:chOff x="276225" y="419101"/>
          <a:chExt cx="1914525" cy="1743073"/>
        </a:xfrm>
      </xdr:grpSpPr>
      <xdr:sp macro="" textlink="">
        <xdr:nvSpPr>
          <xdr:cNvPr id="23" name="Rectangle: Rounded Corners 22">
            <a:extLst>
              <a:ext uri="{FF2B5EF4-FFF2-40B4-BE49-F238E27FC236}">
                <a16:creationId xmlns:a16="http://schemas.microsoft.com/office/drawing/2014/main" id="{DFA699DA-8BF8-4F89-830F-B359D48987C8}"/>
              </a:ext>
            </a:extLst>
          </xdr:cNvPr>
          <xdr:cNvSpPr/>
        </xdr:nvSpPr>
        <xdr:spPr>
          <a:xfrm>
            <a:off x="276225" y="800099"/>
            <a:ext cx="1914525" cy="13620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24" name="Rectangle: Rounded Corners 23">
            <a:extLst>
              <a:ext uri="{FF2B5EF4-FFF2-40B4-BE49-F238E27FC236}">
                <a16:creationId xmlns:a16="http://schemas.microsoft.com/office/drawing/2014/main" id="{ABAD4857-2457-4DEE-AD76-00D2660F05B9}"/>
              </a:ext>
            </a:extLst>
          </xdr:cNvPr>
          <xdr:cNvSpPr/>
        </xdr:nvSpPr>
        <xdr:spPr>
          <a:xfrm>
            <a:off x="295275" y="419101"/>
            <a:ext cx="1847849" cy="34290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0" i="0" u="none" strike="noStrike">
                <a:solidFill>
                  <a:schemeClr val="bg1"/>
                </a:solidFill>
                <a:latin typeface="Britannic Bold" panose="020B0903060703020204" pitchFamily="34" charset="0"/>
                <a:ea typeface="+mn-ea"/>
                <a:cs typeface="Calibri"/>
              </a:rPr>
              <a:t>No. of Orders</a:t>
            </a:r>
          </a:p>
        </xdr:txBody>
      </xdr:sp>
      <xdr:sp macro="" textlink="KPI!B17">
        <xdr:nvSpPr>
          <xdr:cNvPr id="25" name="Rectangle: Rounded Corners 24">
            <a:extLst>
              <a:ext uri="{FF2B5EF4-FFF2-40B4-BE49-F238E27FC236}">
                <a16:creationId xmlns:a16="http://schemas.microsoft.com/office/drawing/2014/main" id="{BFE96769-8CE8-4F28-A1E4-77EAFB1D6286}"/>
              </a:ext>
            </a:extLst>
          </xdr:cNvPr>
          <xdr:cNvSpPr/>
        </xdr:nvSpPr>
        <xdr:spPr>
          <a:xfrm>
            <a:off x="352425" y="1790700"/>
            <a:ext cx="175260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0" i="0" u="none" strike="noStrike">
                <a:solidFill>
                  <a:schemeClr val="bg1"/>
                </a:solidFill>
                <a:latin typeface="Britannic Bold" panose="020B0903060703020204" pitchFamily="34" charset="0"/>
                <a:ea typeface="+mn-ea"/>
                <a:cs typeface="Calibri"/>
              </a:rPr>
              <a:t>YOY GROWTH</a:t>
            </a:r>
          </a:p>
        </xdr:txBody>
      </xdr:sp>
      <xdr:sp macro="" textlink="KPI!$K$17">
        <xdr:nvSpPr>
          <xdr:cNvPr id="26" name="Rectangle: Rounded Corners 25">
            <a:extLst>
              <a:ext uri="{FF2B5EF4-FFF2-40B4-BE49-F238E27FC236}">
                <a16:creationId xmlns:a16="http://schemas.microsoft.com/office/drawing/2014/main" id="{3478FEED-037F-4E53-95AE-0A4135DAECE3}"/>
              </a:ext>
            </a:extLst>
          </xdr:cNvPr>
          <xdr:cNvSpPr/>
        </xdr:nvSpPr>
        <xdr:spPr>
          <a:xfrm>
            <a:off x="371475" y="866775"/>
            <a:ext cx="165735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38C1AC5-8B09-4BF5-B479-19500B8EF55A}" type="TxLink">
              <a:rPr lang="en-US" sz="1400" b="0" i="0" u="none" strike="noStrike">
                <a:solidFill>
                  <a:schemeClr val="bg1"/>
                </a:solidFill>
                <a:latin typeface="Britannic Bold" panose="020B0903060703020204" pitchFamily="34" charset="0"/>
                <a:ea typeface="+mn-ea"/>
                <a:cs typeface="Calibri"/>
              </a:rPr>
              <a:pPr marL="0" indent="0" algn="ctr"/>
              <a:t>9994</a:t>
            </a:fld>
            <a:endParaRPr lang="en-IN" sz="1400" b="0" i="0" u="none" strike="noStrike">
              <a:solidFill>
                <a:schemeClr val="bg1"/>
              </a:solidFill>
              <a:latin typeface="Britannic Bold" panose="020B0903060703020204" pitchFamily="34" charset="0"/>
              <a:ea typeface="+mn-ea"/>
              <a:cs typeface="Calibri"/>
            </a:endParaRPr>
          </a:p>
        </xdr:txBody>
      </xdr:sp>
    </xdr:grpSp>
    <xdr:clientData/>
  </xdr:twoCellAnchor>
  <xdr:twoCellAnchor>
    <xdr:from>
      <xdr:col>17</xdr:col>
      <xdr:colOff>142875</xdr:colOff>
      <xdr:row>2</xdr:row>
      <xdr:rowOff>95250</xdr:rowOff>
    </xdr:from>
    <xdr:to>
      <xdr:col>20</xdr:col>
      <xdr:colOff>409575</xdr:colOff>
      <xdr:row>11</xdr:row>
      <xdr:rowOff>95250</xdr:rowOff>
    </xdr:to>
    <xdr:grpSp>
      <xdr:nvGrpSpPr>
        <xdr:cNvPr id="27" name="Group 26">
          <a:extLst>
            <a:ext uri="{FF2B5EF4-FFF2-40B4-BE49-F238E27FC236}">
              <a16:creationId xmlns:a16="http://schemas.microsoft.com/office/drawing/2014/main" id="{7DFEA2F6-B7EC-4DCE-BD58-79A63D9FEC59}"/>
            </a:ext>
          </a:extLst>
        </xdr:cNvPr>
        <xdr:cNvGrpSpPr/>
      </xdr:nvGrpSpPr>
      <xdr:grpSpPr>
        <a:xfrm>
          <a:off x="10506075" y="476250"/>
          <a:ext cx="2095500" cy="1714500"/>
          <a:chOff x="276225" y="447676"/>
          <a:chExt cx="1914525" cy="1714498"/>
        </a:xfrm>
      </xdr:grpSpPr>
      <xdr:sp macro="" textlink="">
        <xdr:nvSpPr>
          <xdr:cNvPr id="28" name="Rectangle: Rounded Corners 27">
            <a:extLst>
              <a:ext uri="{FF2B5EF4-FFF2-40B4-BE49-F238E27FC236}">
                <a16:creationId xmlns:a16="http://schemas.microsoft.com/office/drawing/2014/main" id="{6968E53C-4A95-4879-9D90-91212F815888}"/>
              </a:ext>
            </a:extLst>
          </xdr:cNvPr>
          <xdr:cNvSpPr/>
        </xdr:nvSpPr>
        <xdr:spPr>
          <a:xfrm>
            <a:off x="276225" y="800099"/>
            <a:ext cx="1914525" cy="13620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29" name="Rectangle: Rounded Corners 28">
            <a:extLst>
              <a:ext uri="{FF2B5EF4-FFF2-40B4-BE49-F238E27FC236}">
                <a16:creationId xmlns:a16="http://schemas.microsoft.com/office/drawing/2014/main" id="{CE5FF331-13D6-495B-838E-4E2E40D4BC93}"/>
              </a:ext>
            </a:extLst>
          </xdr:cNvPr>
          <xdr:cNvSpPr/>
        </xdr:nvSpPr>
        <xdr:spPr>
          <a:xfrm>
            <a:off x="361950" y="447676"/>
            <a:ext cx="1752600" cy="34290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0" i="0" u="none" strike="noStrike">
                <a:solidFill>
                  <a:schemeClr val="bg1"/>
                </a:solidFill>
                <a:latin typeface="Britannic Bold" panose="020B0903060703020204" pitchFamily="34" charset="0"/>
                <a:ea typeface="+mn-ea"/>
                <a:cs typeface="Calibri"/>
              </a:rPr>
              <a:t>Profit Margin</a:t>
            </a:r>
          </a:p>
        </xdr:txBody>
      </xdr:sp>
      <xdr:sp macro="" textlink="KPI!B17">
        <xdr:nvSpPr>
          <xdr:cNvPr id="30" name="Rectangle: Rounded Corners 29">
            <a:extLst>
              <a:ext uri="{FF2B5EF4-FFF2-40B4-BE49-F238E27FC236}">
                <a16:creationId xmlns:a16="http://schemas.microsoft.com/office/drawing/2014/main" id="{73F34803-7E67-4FC4-A220-FEEB84AEA6A2}"/>
              </a:ext>
            </a:extLst>
          </xdr:cNvPr>
          <xdr:cNvSpPr/>
        </xdr:nvSpPr>
        <xdr:spPr>
          <a:xfrm>
            <a:off x="352425" y="1790700"/>
            <a:ext cx="175260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0" i="0" u="none" strike="noStrike">
                <a:solidFill>
                  <a:schemeClr val="bg1"/>
                </a:solidFill>
                <a:latin typeface="Britannic Bold" panose="020B0903060703020204" pitchFamily="34" charset="0"/>
                <a:ea typeface="+mn-ea"/>
                <a:cs typeface="Calibri"/>
              </a:rPr>
              <a:t>YOY GROWTH</a:t>
            </a:r>
          </a:p>
        </xdr:txBody>
      </xdr:sp>
      <xdr:sp macro="" textlink="KPI!$N$17">
        <xdr:nvSpPr>
          <xdr:cNvPr id="31" name="Rectangle: Rounded Corners 30">
            <a:extLst>
              <a:ext uri="{FF2B5EF4-FFF2-40B4-BE49-F238E27FC236}">
                <a16:creationId xmlns:a16="http://schemas.microsoft.com/office/drawing/2014/main" id="{58D0AED8-D812-4438-AFE9-9CC6195ACF91}"/>
              </a:ext>
            </a:extLst>
          </xdr:cNvPr>
          <xdr:cNvSpPr/>
        </xdr:nvSpPr>
        <xdr:spPr>
          <a:xfrm>
            <a:off x="371475" y="866775"/>
            <a:ext cx="165735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A142E99-4952-4D7A-9D80-3CF1D095B685}" type="TxLink">
              <a:rPr lang="en-US" sz="1400" b="0" i="0" u="none" strike="noStrike">
                <a:solidFill>
                  <a:schemeClr val="bg1"/>
                </a:solidFill>
                <a:latin typeface="Britannic Bold" panose="020B0903060703020204" pitchFamily="34" charset="0"/>
                <a:ea typeface="+mn-ea"/>
                <a:cs typeface="Calibri"/>
              </a:rPr>
              <a:pPr marL="0" indent="0" algn="ctr"/>
              <a:t>12.47%</a:t>
            </a:fld>
            <a:endParaRPr lang="en-IN" sz="1400" b="0" i="0" u="none" strike="noStrike">
              <a:solidFill>
                <a:schemeClr val="bg1"/>
              </a:solidFill>
              <a:latin typeface="Britannic Bold" panose="020B0903060703020204" pitchFamily="34" charset="0"/>
              <a:ea typeface="+mn-ea"/>
              <a:cs typeface="Calibri"/>
            </a:endParaRPr>
          </a:p>
        </xdr:txBody>
      </xdr:sp>
    </xdr:grpSp>
    <xdr:clientData/>
  </xdr:twoCellAnchor>
  <xdr:twoCellAnchor>
    <xdr:from>
      <xdr:col>5</xdr:col>
      <xdr:colOff>0</xdr:colOff>
      <xdr:row>6</xdr:row>
      <xdr:rowOff>161924</xdr:rowOff>
    </xdr:from>
    <xdr:to>
      <xdr:col>7</xdr:col>
      <xdr:colOff>276225</xdr:colOff>
      <xdr:row>9</xdr:row>
      <xdr:rowOff>57149</xdr:rowOff>
    </xdr:to>
    <xdr:graphicFrame macro="">
      <xdr:nvGraphicFramePr>
        <xdr:cNvPr id="32" name="Chart 31">
          <a:extLst>
            <a:ext uri="{FF2B5EF4-FFF2-40B4-BE49-F238E27FC236}">
              <a16:creationId xmlns:a16="http://schemas.microsoft.com/office/drawing/2014/main" id="{76E2800F-B05B-4082-9B2D-138B1A6B6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142875</xdr:colOff>
      <xdr:row>6</xdr:row>
      <xdr:rowOff>152400</xdr:rowOff>
    </xdr:from>
    <xdr:to>
      <xdr:col>11</xdr:col>
      <xdr:colOff>371475</xdr:colOff>
      <xdr:row>9</xdr:row>
      <xdr:rowOff>76200</xdr:rowOff>
    </xdr:to>
    <xdr:graphicFrame macro="">
      <xdr:nvGraphicFramePr>
        <xdr:cNvPr id="33" name="Chart 32">
          <a:extLst>
            <a:ext uri="{FF2B5EF4-FFF2-40B4-BE49-F238E27FC236}">
              <a16:creationId xmlns:a16="http://schemas.microsoft.com/office/drawing/2014/main" id="{403EDEC9-532D-4ED5-B685-8DBEA166C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342900</xdr:colOff>
      <xdr:row>6</xdr:row>
      <xdr:rowOff>161925</xdr:rowOff>
    </xdr:from>
    <xdr:to>
      <xdr:col>15</xdr:col>
      <xdr:colOff>581026</xdr:colOff>
      <xdr:row>9</xdr:row>
      <xdr:rowOff>142874</xdr:rowOff>
    </xdr:to>
    <xdr:graphicFrame macro="">
      <xdr:nvGraphicFramePr>
        <xdr:cNvPr id="34" name="Chart 33">
          <a:extLst>
            <a:ext uri="{FF2B5EF4-FFF2-40B4-BE49-F238E27FC236}">
              <a16:creationId xmlns:a16="http://schemas.microsoft.com/office/drawing/2014/main" id="{F9C8E281-C2F8-4DB5-B908-D8069215E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247650</xdr:colOff>
      <xdr:row>6</xdr:row>
      <xdr:rowOff>180975</xdr:rowOff>
    </xdr:from>
    <xdr:to>
      <xdr:col>19</xdr:col>
      <xdr:colOff>581025</xdr:colOff>
      <xdr:row>9</xdr:row>
      <xdr:rowOff>119063</xdr:rowOff>
    </xdr:to>
    <xdr:graphicFrame macro="">
      <xdr:nvGraphicFramePr>
        <xdr:cNvPr id="35" name="Chart 34">
          <a:extLst>
            <a:ext uri="{FF2B5EF4-FFF2-40B4-BE49-F238E27FC236}">
              <a16:creationId xmlns:a16="http://schemas.microsoft.com/office/drawing/2014/main" id="{C96332AE-1F69-4B66-96D4-1172F563B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304800</xdr:colOff>
      <xdr:row>2</xdr:row>
      <xdr:rowOff>104775</xdr:rowOff>
    </xdr:from>
    <xdr:to>
      <xdr:col>3</xdr:col>
      <xdr:colOff>390525</xdr:colOff>
      <xdr:row>11</xdr:row>
      <xdr:rowOff>85725</xdr:rowOff>
    </xdr:to>
    <xdr:grpSp>
      <xdr:nvGrpSpPr>
        <xdr:cNvPr id="36" name="Group 35">
          <a:extLst>
            <a:ext uri="{FF2B5EF4-FFF2-40B4-BE49-F238E27FC236}">
              <a16:creationId xmlns:a16="http://schemas.microsoft.com/office/drawing/2014/main" id="{3C061D76-392C-4CA6-8CFA-2F84F5DECEF5}"/>
            </a:ext>
          </a:extLst>
        </xdr:cNvPr>
        <xdr:cNvGrpSpPr/>
      </xdr:nvGrpSpPr>
      <xdr:grpSpPr>
        <a:xfrm>
          <a:off x="304800" y="485775"/>
          <a:ext cx="1914525" cy="1695450"/>
          <a:chOff x="276225" y="447676"/>
          <a:chExt cx="1914525" cy="1714498"/>
        </a:xfrm>
      </xdr:grpSpPr>
      <xdr:sp macro="" textlink="">
        <xdr:nvSpPr>
          <xdr:cNvPr id="37" name="Rectangle: Rounded Corners 36">
            <a:extLst>
              <a:ext uri="{FF2B5EF4-FFF2-40B4-BE49-F238E27FC236}">
                <a16:creationId xmlns:a16="http://schemas.microsoft.com/office/drawing/2014/main" id="{C340F138-FD89-4636-A67A-F3C02C583787}"/>
              </a:ext>
            </a:extLst>
          </xdr:cNvPr>
          <xdr:cNvSpPr/>
        </xdr:nvSpPr>
        <xdr:spPr>
          <a:xfrm>
            <a:off x="276225" y="800099"/>
            <a:ext cx="1914525" cy="13620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38" name="Rectangle: Rounded Corners 37">
            <a:extLst>
              <a:ext uri="{FF2B5EF4-FFF2-40B4-BE49-F238E27FC236}">
                <a16:creationId xmlns:a16="http://schemas.microsoft.com/office/drawing/2014/main" id="{EB914146-72D3-47BB-8263-8ED32F50E5E7}"/>
              </a:ext>
            </a:extLst>
          </xdr:cNvPr>
          <xdr:cNvSpPr/>
        </xdr:nvSpPr>
        <xdr:spPr>
          <a:xfrm>
            <a:off x="523875" y="447676"/>
            <a:ext cx="1428750" cy="34290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800" b="0" i="0" u="none" strike="noStrike">
                <a:solidFill>
                  <a:schemeClr val="bg1"/>
                </a:solidFill>
                <a:latin typeface="Britannic Bold" panose="020B0903060703020204" pitchFamily="34" charset="0"/>
                <a:ea typeface="+mn-ea"/>
                <a:cs typeface="Calibri"/>
              </a:rPr>
              <a:t>Sales</a:t>
            </a:r>
          </a:p>
        </xdr:txBody>
      </xdr:sp>
      <xdr:sp macro="" textlink="KPI!B17">
        <xdr:nvSpPr>
          <xdr:cNvPr id="39" name="Rectangle: Rounded Corners 38">
            <a:extLst>
              <a:ext uri="{FF2B5EF4-FFF2-40B4-BE49-F238E27FC236}">
                <a16:creationId xmlns:a16="http://schemas.microsoft.com/office/drawing/2014/main" id="{03EDA251-2DBF-47FA-AB47-5D7C4D2AC143}"/>
              </a:ext>
            </a:extLst>
          </xdr:cNvPr>
          <xdr:cNvSpPr/>
        </xdr:nvSpPr>
        <xdr:spPr>
          <a:xfrm>
            <a:off x="352425" y="1790700"/>
            <a:ext cx="175260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0" i="0" u="none" strike="noStrike">
                <a:solidFill>
                  <a:schemeClr val="bg1"/>
                </a:solidFill>
                <a:latin typeface="Britannic Bold" panose="020B0903060703020204" pitchFamily="34" charset="0"/>
                <a:ea typeface="+mn-ea"/>
                <a:cs typeface="Calibri"/>
              </a:rPr>
              <a:t>YOY GROWTH</a:t>
            </a:r>
          </a:p>
        </xdr:txBody>
      </xdr:sp>
      <xdr:sp macro="" textlink="KPI!B17">
        <xdr:nvSpPr>
          <xdr:cNvPr id="40" name="Rectangle: Rounded Corners 39">
            <a:extLst>
              <a:ext uri="{FF2B5EF4-FFF2-40B4-BE49-F238E27FC236}">
                <a16:creationId xmlns:a16="http://schemas.microsoft.com/office/drawing/2014/main" id="{44E00709-FC65-432F-91A8-893D2E2C1A17}"/>
              </a:ext>
            </a:extLst>
          </xdr:cNvPr>
          <xdr:cNvSpPr/>
        </xdr:nvSpPr>
        <xdr:spPr>
          <a:xfrm>
            <a:off x="371475" y="866775"/>
            <a:ext cx="1657350" cy="285750"/>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421F288-9CF8-4125-BCC5-37453866355B}" type="TxLink">
              <a:rPr lang="en-US" sz="1400" b="0" i="0" u="none" strike="noStrike">
                <a:solidFill>
                  <a:schemeClr val="bg1"/>
                </a:solidFill>
                <a:latin typeface="Britannic Bold" panose="020B0903060703020204" pitchFamily="34" charset="0"/>
                <a:ea typeface="+mn-ea"/>
                <a:cs typeface="Calibri"/>
              </a:rPr>
              <a:pPr marL="0" indent="0" algn="ctr"/>
              <a:t> $22,97,200.86 </a:t>
            </a:fld>
            <a:endParaRPr lang="en-IN" sz="1400" b="0" i="0" u="none" strike="noStrike">
              <a:solidFill>
                <a:schemeClr val="bg1"/>
              </a:solidFill>
              <a:latin typeface="Britannic Bold" panose="020B0903060703020204" pitchFamily="34" charset="0"/>
              <a:ea typeface="+mn-ea"/>
              <a:cs typeface="Calibri"/>
            </a:endParaRPr>
          </a:p>
        </xdr:txBody>
      </xdr:sp>
    </xdr:grpSp>
    <xdr:clientData/>
  </xdr:twoCellAnchor>
  <xdr:twoCellAnchor>
    <xdr:from>
      <xdr:col>0</xdr:col>
      <xdr:colOff>523875</xdr:colOff>
      <xdr:row>6</xdr:row>
      <xdr:rowOff>114300</xdr:rowOff>
    </xdr:from>
    <xdr:to>
      <xdr:col>3</xdr:col>
      <xdr:colOff>200024</xdr:colOff>
      <xdr:row>9</xdr:row>
      <xdr:rowOff>52388</xdr:rowOff>
    </xdr:to>
    <xdr:graphicFrame macro="">
      <xdr:nvGraphicFramePr>
        <xdr:cNvPr id="41" name="Chart 40">
          <a:extLst>
            <a:ext uri="{FF2B5EF4-FFF2-40B4-BE49-F238E27FC236}">
              <a16:creationId xmlns:a16="http://schemas.microsoft.com/office/drawing/2014/main" id="{7272C04F-CBA3-48A4-AE60-E206F94EF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333375</xdr:colOff>
          <xdr:row>9</xdr:row>
          <xdr:rowOff>171450</xdr:rowOff>
        </xdr:from>
        <xdr:to>
          <xdr:col>3</xdr:col>
          <xdr:colOff>266700</xdr:colOff>
          <xdr:row>10</xdr:row>
          <xdr:rowOff>171450</xdr:rowOff>
        </xdr:to>
        <xdr:pic>
          <xdr:nvPicPr>
            <xdr:cNvPr id="43" name="Picture 42">
              <a:extLst>
                <a:ext uri="{FF2B5EF4-FFF2-40B4-BE49-F238E27FC236}">
                  <a16:creationId xmlns:a16="http://schemas.microsoft.com/office/drawing/2014/main" id="{96609633-A269-42F8-92F1-999DBB31FE4B}"/>
                </a:ext>
              </a:extLst>
            </xdr:cNvPr>
            <xdr:cNvPicPr>
              <a:picLocks noChangeAspect="1" noChangeArrowheads="1"/>
              <a:extLst>
                <a:ext uri="{84589F7E-364E-4C9E-8A38-B11213B215E9}">
                  <a14:cameraTool cellRange="'KPI YOY GROWTH'!$H$8" spid="_x0000_s10335"/>
                </a:ext>
              </a:extLst>
            </xdr:cNvPicPr>
          </xdr:nvPicPr>
          <xdr:blipFill>
            <a:blip xmlns:r="http://schemas.openxmlformats.org/officeDocument/2006/relationships" r:embed="rId7"/>
            <a:srcRect/>
            <a:stretch>
              <a:fillRect/>
            </a:stretch>
          </xdr:blipFill>
          <xdr:spPr bwMode="auto">
            <a:xfrm>
              <a:off x="1552575" y="1885950"/>
              <a:ext cx="542925" cy="190500"/>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400050</xdr:colOff>
          <xdr:row>9</xdr:row>
          <xdr:rowOff>161926</xdr:rowOff>
        </xdr:from>
        <xdr:to>
          <xdr:col>7</xdr:col>
          <xdr:colOff>352426</xdr:colOff>
          <xdr:row>10</xdr:row>
          <xdr:rowOff>161389</xdr:rowOff>
        </xdr:to>
        <xdr:pic>
          <xdr:nvPicPr>
            <xdr:cNvPr id="45" name="Picture 44">
              <a:extLst>
                <a:ext uri="{FF2B5EF4-FFF2-40B4-BE49-F238E27FC236}">
                  <a16:creationId xmlns:a16="http://schemas.microsoft.com/office/drawing/2014/main" id="{F9483AE1-625C-4254-9034-DA3490722779}"/>
                </a:ext>
              </a:extLst>
            </xdr:cNvPr>
            <xdr:cNvPicPr>
              <a:picLocks noChangeAspect="1" noChangeArrowheads="1"/>
              <a:extLst>
                <a:ext uri="{84589F7E-364E-4C9E-8A38-B11213B215E9}">
                  <a14:cameraTool cellRange="'KPI YOY GROWTH'!$I$8" spid="_x0000_s10336"/>
                </a:ext>
              </a:extLst>
            </xdr:cNvPicPr>
          </xdr:nvPicPr>
          <xdr:blipFill>
            <a:blip xmlns:r="http://schemas.openxmlformats.org/officeDocument/2006/relationships" r:embed="rId8"/>
            <a:srcRect/>
            <a:stretch>
              <a:fillRect/>
            </a:stretch>
          </xdr:blipFill>
          <xdr:spPr bwMode="auto">
            <a:xfrm>
              <a:off x="4057650" y="1876426"/>
              <a:ext cx="561976" cy="18996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581025</xdr:colOff>
          <xdr:row>9</xdr:row>
          <xdr:rowOff>142876</xdr:rowOff>
        </xdr:from>
        <xdr:to>
          <xdr:col>11</xdr:col>
          <xdr:colOff>514349</xdr:colOff>
          <xdr:row>10</xdr:row>
          <xdr:rowOff>161926</xdr:rowOff>
        </xdr:to>
        <xdr:pic>
          <xdr:nvPicPr>
            <xdr:cNvPr id="47" name="Picture 46">
              <a:extLst>
                <a:ext uri="{FF2B5EF4-FFF2-40B4-BE49-F238E27FC236}">
                  <a16:creationId xmlns:a16="http://schemas.microsoft.com/office/drawing/2014/main" id="{29228CA7-6D59-4D14-94B8-AF96A861B21A}"/>
                </a:ext>
              </a:extLst>
            </xdr:cNvPr>
            <xdr:cNvPicPr>
              <a:picLocks noChangeAspect="1" noChangeArrowheads="1"/>
              <a:extLst>
                <a:ext uri="{84589F7E-364E-4C9E-8A38-B11213B215E9}">
                  <a14:cameraTool cellRange="'KPI YOY GROWTH'!$J$8" spid="_x0000_s10337"/>
                </a:ext>
              </a:extLst>
            </xdr:cNvPicPr>
          </xdr:nvPicPr>
          <xdr:blipFill>
            <a:blip xmlns:r="http://schemas.openxmlformats.org/officeDocument/2006/relationships" r:embed="rId9"/>
            <a:srcRect/>
            <a:stretch>
              <a:fillRect/>
            </a:stretch>
          </xdr:blipFill>
          <xdr:spPr bwMode="auto">
            <a:xfrm>
              <a:off x="6677025" y="1857376"/>
              <a:ext cx="542924"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116347</xdr:colOff>
          <xdr:row>9</xdr:row>
          <xdr:rowOff>152400</xdr:rowOff>
        </xdr:from>
        <xdr:to>
          <xdr:col>16</xdr:col>
          <xdr:colOff>57150</xdr:colOff>
          <xdr:row>10</xdr:row>
          <xdr:rowOff>171450</xdr:rowOff>
        </xdr:to>
        <xdr:pic>
          <xdr:nvPicPr>
            <xdr:cNvPr id="49" name="Picture 48">
              <a:extLst>
                <a:ext uri="{FF2B5EF4-FFF2-40B4-BE49-F238E27FC236}">
                  <a16:creationId xmlns:a16="http://schemas.microsoft.com/office/drawing/2014/main" id="{B84F3DE8-3A2C-464A-86D7-42B00CD12C15}"/>
                </a:ext>
              </a:extLst>
            </xdr:cNvPr>
            <xdr:cNvPicPr>
              <a:picLocks noChangeAspect="1" noChangeArrowheads="1"/>
              <a:extLst>
                <a:ext uri="{84589F7E-364E-4C9E-8A38-B11213B215E9}">
                  <a14:cameraTool cellRange="'KPI YOY GROWTH'!$K$8" spid="_x0000_s10338"/>
                </a:ext>
              </a:extLst>
            </xdr:cNvPicPr>
          </xdr:nvPicPr>
          <xdr:blipFill>
            <a:blip xmlns:r="http://schemas.openxmlformats.org/officeDocument/2006/relationships" r:embed="rId10"/>
            <a:srcRect/>
            <a:stretch>
              <a:fillRect/>
            </a:stretch>
          </xdr:blipFill>
          <xdr:spPr bwMode="auto">
            <a:xfrm>
              <a:off x="9260347" y="1866900"/>
              <a:ext cx="550403"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285749</xdr:colOff>
          <xdr:row>9</xdr:row>
          <xdr:rowOff>171450</xdr:rowOff>
        </xdr:from>
        <xdr:to>
          <xdr:col>20</xdr:col>
          <xdr:colOff>180974</xdr:colOff>
          <xdr:row>10</xdr:row>
          <xdr:rowOff>161926</xdr:rowOff>
        </xdr:to>
        <xdr:pic>
          <xdr:nvPicPr>
            <xdr:cNvPr id="51" name="Picture 50">
              <a:extLst>
                <a:ext uri="{FF2B5EF4-FFF2-40B4-BE49-F238E27FC236}">
                  <a16:creationId xmlns:a16="http://schemas.microsoft.com/office/drawing/2014/main" id="{ECABCA2B-FC4B-4D82-950A-2D26162D5B65}"/>
                </a:ext>
              </a:extLst>
            </xdr:cNvPr>
            <xdr:cNvPicPr>
              <a:picLocks noChangeAspect="1" noChangeArrowheads="1"/>
              <a:extLst>
                <a:ext uri="{84589F7E-364E-4C9E-8A38-B11213B215E9}">
                  <a14:cameraTool cellRange="'KPI YOY GROWTH'!$L$8" spid="_x0000_s10339"/>
                </a:ext>
              </a:extLst>
            </xdr:cNvPicPr>
          </xdr:nvPicPr>
          <xdr:blipFill>
            <a:blip xmlns:r="http://schemas.openxmlformats.org/officeDocument/2006/relationships" r:embed="rId11"/>
            <a:srcRect/>
            <a:stretch>
              <a:fillRect/>
            </a:stretch>
          </xdr:blipFill>
          <xdr:spPr bwMode="auto">
            <a:xfrm>
              <a:off x="11868149" y="1885950"/>
              <a:ext cx="504825" cy="1809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95250</xdr:colOff>
      <xdr:row>11</xdr:row>
      <xdr:rowOff>171449</xdr:rowOff>
    </xdr:from>
    <xdr:to>
      <xdr:col>7</xdr:col>
      <xdr:colOff>419100</xdr:colOff>
      <xdr:row>23</xdr:row>
      <xdr:rowOff>142875</xdr:rowOff>
    </xdr:to>
    <xdr:sp macro="" textlink="">
      <xdr:nvSpPr>
        <xdr:cNvPr id="3" name="Rectangle: Rounded Corners 2">
          <a:extLst>
            <a:ext uri="{FF2B5EF4-FFF2-40B4-BE49-F238E27FC236}">
              <a16:creationId xmlns:a16="http://schemas.microsoft.com/office/drawing/2014/main" id="{A78F9573-241D-4365-BFE6-6325CBA641D9}"/>
            </a:ext>
          </a:extLst>
        </xdr:cNvPr>
        <xdr:cNvSpPr/>
      </xdr:nvSpPr>
      <xdr:spPr>
        <a:xfrm>
          <a:off x="95250" y="2266949"/>
          <a:ext cx="4591050" cy="2257426"/>
        </a:xfrm>
        <a:prstGeom prst="roundRect">
          <a:avLst/>
        </a:prstGeom>
        <a:gradFill>
          <a:gsLst>
            <a:gs pos="4800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0" i="0" u="none" strike="noStrike">
              <a:solidFill>
                <a:schemeClr val="bg1"/>
              </a:solidFill>
              <a:latin typeface="Britannic Bold" panose="020B0903060703020204" pitchFamily="34" charset="0"/>
              <a:ea typeface="+mn-ea"/>
              <a:cs typeface="Calibri"/>
            </a:rPr>
            <a:t> </a:t>
          </a:r>
        </a:p>
      </xdr:txBody>
    </xdr:sp>
    <xdr:clientData/>
  </xdr:twoCellAnchor>
  <xdr:twoCellAnchor>
    <xdr:from>
      <xdr:col>7</xdr:col>
      <xdr:colOff>523875</xdr:colOff>
      <xdr:row>11</xdr:row>
      <xdr:rowOff>171449</xdr:rowOff>
    </xdr:from>
    <xdr:to>
      <xdr:col>15</xdr:col>
      <xdr:colOff>257175</xdr:colOff>
      <xdr:row>23</xdr:row>
      <xdr:rowOff>142875</xdr:rowOff>
    </xdr:to>
    <xdr:sp macro="" textlink="">
      <xdr:nvSpPr>
        <xdr:cNvPr id="4" name="Rectangle: Rounded Corners 3">
          <a:extLst>
            <a:ext uri="{FF2B5EF4-FFF2-40B4-BE49-F238E27FC236}">
              <a16:creationId xmlns:a16="http://schemas.microsoft.com/office/drawing/2014/main" id="{BF7AEFC5-AC4C-4959-B656-8A175B50CC23}"/>
            </a:ext>
          </a:extLst>
        </xdr:cNvPr>
        <xdr:cNvSpPr/>
      </xdr:nvSpPr>
      <xdr:spPr>
        <a:xfrm>
          <a:off x="4791075" y="2266949"/>
          <a:ext cx="4610100" cy="2257426"/>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clientData/>
  </xdr:twoCellAnchor>
  <xdr:twoCellAnchor>
    <xdr:from>
      <xdr:col>15</xdr:col>
      <xdr:colOff>447675</xdr:colOff>
      <xdr:row>12</xdr:row>
      <xdr:rowOff>0</xdr:rowOff>
    </xdr:from>
    <xdr:to>
      <xdr:col>20</xdr:col>
      <xdr:colOff>381000</xdr:colOff>
      <xdr:row>23</xdr:row>
      <xdr:rowOff>85725</xdr:rowOff>
    </xdr:to>
    <xdr:sp macro="" textlink="">
      <xdr:nvSpPr>
        <xdr:cNvPr id="5" name="Rectangle: Rounded Corners 4">
          <a:extLst>
            <a:ext uri="{FF2B5EF4-FFF2-40B4-BE49-F238E27FC236}">
              <a16:creationId xmlns:a16="http://schemas.microsoft.com/office/drawing/2014/main" id="{72571E1F-45A5-4EC9-ADD3-44E34418B470}"/>
            </a:ext>
          </a:extLst>
        </xdr:cNvPr>
        <xdr:cNvSpPr/>
      </xdr:nvSpPr>
      <xdr:spPr>
        <a:xfrm>
          <a:off x="9591675" y="2286000"/>
          <a:ext cx="2981325" cy="218122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clientData/>
  </xdr:twoCellAnchor>
  <xdr:twoCellAnchor>
    <xdr:from>
      <xdr:col>0</xdr:col>
      <xdr:colOff>409575</xdr:colOff>
      <xdr:row>12</xdr:row>
      <xdr:rowOff>19050</xdr:rowOff>
    </xdr:from>
    <xdr:to>
      <xdr:col>4</xdr:col>
      <xdr:colOff>295275</xdr:colOff>
      <xdr:row>13</xdr:row>
      <xdr:rowOff>114300</xdr:rowOff>
    </xdr:to>
    <xdr:sp macro="" textlink="">
      <xdr:nvSpPr>
        <xdr:cNvPr id="6" name="Rectangle: Rounded Corners 5">
          <a:extLst>
            <a:ext uri="{FF2B5EF4-FFF2-40B4-BE49-F238E27FC236}">
              <a16:creationId xmlns:a16="http://schemas.microsoft.com/office/drawing/2014/main" id="{575946A1-AB50-4386-9415-E731A3782413}"/>
            </a:ext>
          </a:extLst>
        </xdr:cNvPr>
        <xdr:cNvSpPr/>
      </xdr:nvSpPr>
      <xdr:spPr>
        <a:xfrm>
          <a:off x="409575" y="2305050"/>
          <a:ext cx="2324100" cy="285750"/>
        </a:xfrm>
        <a:prstGeom prst="roundRect">
          <a:avLst/>
        </a:prstGeom>
        <a:gradFill>
          <a:gsLst>
            <a:gs pos="0">
              <a:schemeClr val="accent1">
                <a:lumMod val="60000"/>
                <a:lumOff val="40000"/>
              </a:schemeClr>
            </a:gs>
            <a:gs pos="97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0" i="0" u="none" strike="noStrike">
              <a:solidFill>
                <a:schemeClr val="tx1"/>
              </a:solidFill>
              <a:latin typeface="Britannic Bold" panose="020B0903060703020204" pitchFamily="34" charset="0"/>
              <a:ea typeface="+mn-ea"/>
              <a:cs typeface="Calibri"/>
            </a:rPr>
            <a:t>Sales and Profit </a:t>
          </a:r>
        </a:p>
      </xdr:txBody>
    </xdr:sp>
    <xdr:clientData/>
  </xdr:twoCellAnchor>
  <xdr:twoCellAnchor>
    <xdr:from>
      <xdr:col>8</xdr:col>
      <xdr:colOff>266700</xdr:colOff>
      <xdr:row>12</xdr:row>
      <xdr:rowOff>9523</xdr:rowOff>
    </xdr:from>
    <xdr:to>
      <xdr:col>12</xdr:col>
      <xdr:colOff>152400</xdr:colOff>
      <xdr:row>13</xdr:row>
      <xdr:rowOff>123825</xdr:rowOff>
    </xdr:to>
    <xdr:sp macro="" textlink="">
      <xdr:nvSpPr>
        <xdr:cNvPr id="48" name="Rectangle: Rounded Corners 47">
          <a:extLst>
            <a:ext uri="{FF2B5EF4-FFF2-40B4-BE49-F238E27FC236}">
              <a16:creationId xmlns:a16="http://schemas.microsoft.com/office/drawing/2014/main" id="{406FCCA7-7656-4CC2-B918-89269D601C32}"/>
            </a:ext>
          </a:extLst>
        </xdr:cNvPr>
        <xdr:cNvSpPr/>
      </xdr:nvSpPr>
      <xdr:spPr>
        <a:xfrm>
          <a:off x="5143500" y="2295523"/>
          <a:ext cx="2324100" cy="304802"/>
        </a:xfrm>
        <a:prstGeom prst="roundRect">
          <a:avLst/>
        </a:prstGeom>
        <a:gradFill>
          <a:gsLst>
            <a:gs pos="0">
              <a:schemeClr val="accent1">
                <a:lumMod val="60000"/>
                <a:lumOff val="40000"/>
              </a:schemeClr>
            </a:gs>
            <a:gs pos="97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0" i="0" u="none" strike="noStrike">
              <a:solidFill>
                <a:schemeClr val="tx1"/>
              </a:solidFill>
              <a:latin typeface="Britannic Bold" panose="020B0903060703020204" pitchFamily="34" charset="0"/>
              <a:ea typeface="+mn-ea"/>
              <a:cs typeface="Calibri"/>
            </a:rPr>
            <a:t>Category Wise Profit</a:t>
          </a:r>
        </a:p>
      </xdr:txBody>
    </xdr:sp>
    <xdr:clientData/>
  </xdr:twoCellAnchor>
  <xdr:twoCellAnchor>
    <xdr:from>
      <xdr:col>16</xdr:col>
      <xdr:colOff>152400</xdr:colOff>
      <xdr:row>12</xdr:row>
      <xdr:rowOff>47625</xdr:rowOff>
    </xdr:from>
    <xdr:to>
      <xdr:col>20</xdr:col>
      <xdr:colOff>38100</xdr:colOff>
      <xdr:row>13</xdr:row>
      <xdr:rowOff>142875</xdr:rowOff>
    </xdr:to>
    <xdr:sp macro="" textlink="">
      <xdr:nvSpPr>
        <xdr:cNvPr id="50" name="Rectangle: Rounded Corners 49">
          <a:extLst>
            <a:ext uri="{FF2B5EF4-FFF2-40B4-BE49-F238E27FC236}">
              <a16:creationId xmlns:a16="http://schemas.microsoft.com/office/drawing/2014/main" id="{C4536F89-D5CD-4ADB-9DCB-C6988A65C126}"/>
            </a:ext>
          </a:extLst>
        </xdr:cNvPr>
        <xdr:cNvSpPr/>
      </xdr:nvSpPr>
      <xdr:spPr>
        <a:xfrm>
          <a:off x="9906000" y="2333625"/>
          <a:ext cx="2324100" cy="285750"/>
        </a:xfrm>
        <a:prstGeom prst="roundRect">
          <a:avLst/>
        </a:prstGeom>
        <a:gradFill>
          <a:gsLst>
            <a:gs pos="0">
              <a:schemeClr val="accent1">
                <a:lumMod val="60000"/>
                <a:lumOff val="40000"/>
              </a:schemeClr>
            </a:gs>
            <a:gs pos="97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0" i="0" u="none" strike="noStrike">
              <a:solidFill>
                <a:schemeClr val="tx1"/>
              </a:solidFill>
              <a:latin typeface="Britannic Bold" panose="020B0903060703020204" pitchFamily="34" charset="0"/>
              <a:ea typeface="+mn-ea"/>
              <a:cs typeface="Calibri"/>
            </a:rPr>
            <a:t>Category</a:t>
          </a:r>
          <a:r>
            <a:rPr lang="en-IN" sz="1400" b="0" i="0" u="none" strike="noStrike" baseline="0">
              <a:solidFill>
                <a:schemeClr val="tx1"/>
              </a:solidFill>
              <a:latin typeface="Britannic Bold" panose="020B0903060703020204" pitchFamily="34" charset="0"/>
              <a:ea typeface="+mn-ea"/>
              <a:cs typeface="Calibri"/>
            </a:rPr>
            <a:t> Wise Sales %</a:t>
          </a:r>
          <a:endParaRPr lang="en-IN" sz="1400" b="0" i="0" u="none" strike="noStrike">
            <a:solidFill>
              <a:schemeClr val="tx1"/>
            </a:solidFill>
            <a:latin typeface="Britannic Bold" panose="020B0903060703020204" pitchFamily="34" charset="0"/>
            <a:ea typeface="+mn-ea"/>
            <a:cs typeface="Calibri"/>
          </a:endParaRPr>
        </a:p>
      </xdr:txBody>
    </xdr:sp>
    <xdr:clientData/>
  </xdr:twoCellAnchor>
  <xdr:twoCellAnchor>
    <xdr:from>
      <xdr:col>0</xdr:col>
      <xdr:colOff>85725</xdr:colOff>
      <xdr:row>24</xdr:row>
      <xdr:rowOff>0</xdr:rowOff>
    </xdr:from>
    <xdr:to>
      <xdr:col>20</xdr:col>
      <xdr:colOff>466725</xdr:colOff>
      <xdr:row>36</xdr:row>
      <xdr:rowOff>0</xdr:rowOff>
    </xdr:to>
    <xdr:grpSp>
      <xdr:nvGrpSpPr>
        <xdr:cNvPr id="8" name="Group 7">
          <a:extLst>
            <a:ext uri="{FF2B5EF4-FFF2-40B4-BE49-F238E27FC236}">
              <a16:creationId xmlns:a16="http://schemas.microsoft.com/office/drawing/2014/main" id="{82956B0B-67CC-4F14-B6F4-2AD31EDF2BA3}"/>
            </a:ext>
          </a:extLst>
        </xdr:cNvPr>
        <xdr:cNvGrpSpPr/>
      </xdr:nvGrpSpPr>
      <xdr:grpSpPr>
        <a:xfrm>
          <a:off x="85725" y="4572000"/>
          <a:ext cx="12573000" cy="2286000"/>
          <a:chOff x="76200" y="4572000"/>
          <a:chExt cx="12573000" cy="2286000"/>
        </a:xfrm>
      </xdr:grpSpPr>
      <xdr:sp macro="" textlink="">
        <xdr:nvSpPr>
          <xdr:cNvPr id="42" name="Rectangle: Rounded Corners 41">
            <a:extLst>
              <a:ext uri="{FF2B5EF4-FFF2-40B4-BE49-F238E27FC236}">
                <a16:creationId xmlns:a16="http://schemas.microsoft.com/office/drawing/2014/main" id="{C6E80EC3-9A98-4563-9B51-655790EF1687}"/>
              </a:ext>
            </a:extLst>
          </xdr:cNvPr>
          <xdr:cNvSpPr/>
        </xdr:nvSpPr>
        <xdr:spPr>
          <a:xfrm>
            <a:off x="76200" y="4572000"/>
            <a:ext cx="4591050" cy="2257426"/>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44" name="Rectangle: Rounded Corners 43">
            <a:extLst>
              <a:ext uri="{FF2B5EF4-FFF2-40B4-BE49-F238E27FC236}">
                <a16:creationId xmlns:a16="http://schemas.microsoft.com/office/drawing/2014/main" id="{D2D68EEA-5E8C-49A1-B430-3A168F160C67}"/>
              </a:ext>
            </a:extLst>
          </xdr:cNvPr>
          <xdr:cNvSpPr/>
        </xdr:nvSpPr>
        <xdr:spPr>
          <a:xfrm>
            <a:off x="5000625" y="4619625"/>
            <a:ext cx="3762375" cy="22383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46" name="Rectangle: Rounded Corners 45">
            <a:extLst>
              <a:ext uri="{FF2B5EF4-FFF2-40B4-BE49-F238E27FC236}">
                <a16:creationId xmlns:a16="http://schemas.microsoft.com/office/drawing/2014/main" id="{BB00112B-8F09-415F-9122-B3583DC9320A}"/>
              </a:ext>
            </a:extLst>
          </xdr:cNvPr>
          <xdr:cNvSpPr/>
        </xdr:nvSpPr>
        <xdr:spPr>
          <a:xfrm>
            <a:off x="8886825" y="4610100"/>
            <a:ext cx="3762375" cy="2238375"/>
          </a:xfrm>
          <a:prstGeom prst="roundRect">
            <a:avLst/>
          </a:prstGeom>
          <a:gradFill>
            <a:gsLst>
              <a:gs pos="0">
                <a:schemeClr val="tx2"/>
              </a:gs>
              <a:gs pos="100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52" name="Rectangle: Rounded Corners 51">
            <a:extLst>
              <a:ext uri="{FF2B5EF4-FFF2-40B4-BE49-F238E27FC236}">
                <a16:creationId xmlns:a16="http://schemas.microsoft.com/office/drawing/2014/main" id="{6B52E697-2B11-4BD4-A08E-5FFA7CDD32EA}"/>
              </a:ext>
            </a:extLst>
          </xdr:cNvPr>
          <xdr:cNvSpPr/>
        </xdr:nvSpPr>
        <xdr:spPr>
          <a:xfrm>
            <a:off x="390525" y="4610099"/>
            <a:ext cx="2324100" cy="295275"/>
          </a:xfrm>
          <a:prstGeom prst="roundRect">
            <a:avLst/>
          </a:prstGeom>
          <a:gradFill>
            <a:gsLst>
              <a:gs pos="0">
                <a:schemeClr val="accent1">
                  <a:lumMod val="60000"/>
                  <a:lumOff val="40000"/>
                </a:schemeClr>
              </a:gs>
              <a:gs pos="97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0" i="0" u="none" strike="noStrike">
                <a:solidFill>
                  <a:schemeClr val="bg1"/>
                </a:solidFill>
                <a:latin typeface="Britannic Bold" panose="020B0903060703020204" pitchFamily="34" charset="0"/>
                <a:ea typeface="+mn-ea"/>
                <a:cs typeface="Calibri"/>
              </a:rPr>
              <a:t>Sales By</a:t>
            </a:r>
            <a:r>
              <a:rPr lang="en-IN" sz="1400" b="0" i="0" u="none" strike="noStrike" baseline="0">
                <a:solidFill>
                  <a:schemeClr val="bg1"/>
                </a:solidFill>
                <a:latin typeface="Britannic Bold" panose="020B0903060703020204" pitchFamily="34" charset="0"/>
                <a:ea typeface="+mn-ea"/>
                <a:cs typeface="Calibri"/>
              </a:rPr>
              <a:t> State</a:t>
            </a:r>
          </a:p>
          <a:p>
            <a:pPr marL="0" indent="0" algn="ctr"/>
            <a:endParaRPr lang="en-IN" sz="1400" b="0" i="0" u="none" strike="noStrike">
              <a:solidFill>
                <a:schemeClr val="bg1"/>
              </a:solidFill>
              <a:latin typeface="Britannic Bold" panose="020B0903060703020204" pitchFamily="34" charset="0"/>
              <a:ea typeface="+mn-ea"/>
              <a:cs typeface="Calibri"/>
            </a:endParaRPr>
          </a:p>
        </xdr:txBody>
      </xdr:sp>
      <xdr:sp macro="" textlink="">
        <xdr:nvSpPr>
          <xdr:cNvPr id="53" name="Rectangle: Rounded Corners 52">
            <a:extLst>
              <a:ext uri="{FF2B5EF4-FFF2-40B4-BE49-F238E27FC236}">
                <a16:creationId xmlns:a16="http://schemas.microsoft.com/office/drawing/2014/main" id="{53E9A432-D676-473E-8FED-DFF7CADD2CD7}"/>
              </a:ext>
            </a:extLst>
          </xdr:cNvPr>
          <xdr:cNvSpPr/>
        </xdr:nvSpPr>
        <xdr:spPr>
          <a:xfrm>
            <a:off x="5295900" y="4657725"/>
            <a:ext cx="2324100" cy="285750"/>
          </a:xfrm>
          <a:prstGeom prst="roundRect">
            <a:avLst/>
          </a:prstGeom>
          <a:gradFill>
            <a:gsLst>
              <a:gs pos="0">
                <a:schemeClr val="accent1">
                  <a:lumMod val="60000"/>
                  <a:lumOff val="40000"/>
                </a:schemeClr>
              </a:gs>
              <a:gs pos="97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0" i="0" u="none" strike="noStrike">
                <a:solidFill>
                  <a:schemeClr val="bg1"/>
                </a:solidFill>
                <a:latin typeface="Britannic Bold" panose="020B0903060703020204" pitchFamily="34" charset="0"/>
                <a:ea typeface="+mn-ea"/>
                <a:cs typeface="Calibri"/>
              </a:rPr>
              <a:t>Top 5 Sub-</a:t>
            </a:r>
            <a:r>
              <a:rPr lang="en-IN" sz="1400" b="0" i="0" u="none" strike="noStrike" baseline="0">
                <a:solidFill>
                  <a:schemeClr val="bg1"/>
                </a:solidFill>
                <a:latin typeface="Britannic Bold" panose="020B0903060703020204" pitchFamily="34" charset="0"/>
                <a:ea typeface="+mn-ea"/>
                <a:cs typeface="Calibri"/>
              </a:rPr>
              <a:t> </a:t>
            </a:r>
            <a:r>
              <a:rPr lang="en-IN" sz="1400" b="0" i="0" u="none" strike="noStrike">
                <a:solidFill>
                  <a:schemeClr val="bg1"/>
                </a:solidFill>
                <a:latin typeface="Britannic Bold" panose="020B0903060703020204" pitchFamily="34" charset="0"/>
                <a:ea typeface="+mn-ea"/>
                <a:cs typeface="Calibri"/>
              </a:rPr>
              <a:t>Categories</a:t>
            </a:r>
          </a:p>
        </xdr:txBody>
      </xdr:sp>
      <xdr:sp macro="" textlink="">
        <xdr:nvSpPr>
          <xdr:cNvPr id="54" name="Rectangle: Rounded Corners 53">
            <a:extLst>
              <a:ext uri="{FF2B5EF4-FFF2-40B4-BE49-F238E27FC236}">
                <a16:creationId xmlns:a16="http://schemas.microsoft.com/office/drawing/2014/main" id="{00DFECE7-499F-4225-A089-CE32D4DFC4A9}"/>
              </a:ext>
            </a:extLst>
          </xdr:cNvPr>
          <xdr:cNvSpPr/>
        </xdr:nvSpPr>
        <xdr:spPr>
          <a:xfrm>
            <a:off x="9239250" y="4695824"/>
            <a:ext cx="2324100" cy="295275"/>
          </a:xfrm>
          <a:prstGeom prst="roundRect">
            <a:avLst/>
          </a:prstGeom>
          <a:gradFill>
            <a:gsLst>
              <a:gs pos="0">
                <a:schemeClr val="accent1">
                  <a:lumMod val="60000"/>
                  <a:lumOff val="40000"/>
                </a:schemeClr>
              </a:gs>
              <a:gs pos="97000">
                <a:schemeClr val="accent1">
                  <a:lumMod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0" i="0" u="none" strike="noStrike">
                <a:solidFill>
                  <a:schemeClr val="bg1"/>
                </a:solidFill>
                <a:latin typeface="Britannic Bold" panose="020B0903060703020204" pitchFamily="34" charset="0"/>
                <a:ea typeface="+mn-ea"/>
                <a:cs typeface="Calibri"/>
              </a:rPr>
              <a:t>Filters </a:t>
            </a:r>
          </a:p>
        </xdr:txBody>
      </xdr:sp>
    </xdr:grpSp>
    <xdr:clientData/>
  </xdr:twoCellAnchor>
  <xdr:twoCellAnchor>
    <xdr:from>
      <xdr:col>0</xdr:col>
      <xdr:colOff>257175</xdr:colOff>
      <xdr:row>13</xdr:row>
      <xdr:rowOff>123825</xdr:rowOff>
    </xdr:from>
    <xdr:to>
      <xdr:col>7</xdr:col>
      <xdr:colOff>276225</xdr:colOff>
      <xdr:row>22</xdr:row>
      <xdr:rowOff>152400</xdr:rowOff>
    </xdr:to>
    <xdr:graphicFrame macro="">
      <xdr:nvGraphicFramePr>
        <xdr:cNvPr id="55" name="Chart 54">
          <a:extLst>
            <a:ext uri="{FF2B5EF4-FFF2-40B4-BE49-F238E27FC236}">
              <a16:creationId xmlns:a16="http://schemas.microsoft.com/office/drawing/2014/main" id="{5C079598-1BCC-4E39-A6FD-50769B266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209550</xdr:colOff>
      <xdr:row>13</xdr:row>
      <xdr:rowOff>133349</xdr:rowOff>
    </xdr:from>
    <xdr:to>
      <xdr:col>14</xdr:col>
      <xdr:colOff>533400</xdr:colOff>
      <xdr:row>23</xdr:row>
      <xdr:rowOff>85725</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072E1CE8-EC85-466C-9082-6F1E095517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086350" y="2609849"/>
              <a:ext cx="3981450" cy="18573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38100</xdr:colOff>
      <xdr:row>14</xdr:row>
      <xdr:rowOff>9525</xdr:rowOff>
    </xdr:from>
    <xdr:to>
      <xdr:col>20</xdr:col>
      <xdr:colOff>238125</xdr:colOff>
      <xdr:row>23</xdr:row>
      <xdr:rowOff>0</xdr:rowOff>
    </xdr:to>
    <xdr:graphicFrame macro="">
      <xdr:nvGraphicFramePr>
        <xdr:cNvPr id="57" name="Chart 56">
          <a:extLst>
            <a:ext uri="{FF2B5EF4-FFF2-40B4-BE49-F238E27FC236}">
              <a16:creationId xmlns:a16="http://schemas.microsoft.com/office/drawing/2014/main" id="{8AA6D801-8F85-4534-A017-C04156385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371474</xdr:colOff>
      <xdr:row>26</xdr:row>
      <xdr:rowOff>9525</xdr:rowOff>
    </xdr:from>
    <xdr:to>
      <xdr:col>7</xdr:col>
      <xdr:colOff>161925</xdr:colOff>
      <xdr:row>35</xdr:row>
      <xdr:rowOff>123825</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FE0346A6-7410-4B42-9BC8-504F7B9610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71474" y="4962525"/>
              <a:ext cx="4057651"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381000</xdr:colOff>
      <xdr:row>26</xdr:row>
      <xdr:rowOff>28574</xdr:rowOff>
    </xdr:from>
    <xdr:to>
      <xdr:col>14</xdr:col>
      <xdr:colOff>19049</xdr:colOff>
      <xdr:row>35</xdr:row>
      <xdr:rowOff>95249</xdr:rowOff>
    </xdr:to>
    <xdr:graphicFrame macro="">
      <xdr:nvGraphicFramePr>
        <xdr:cNvPr id="60" name="Chart 59">
          <a:extLst>
            <a:ext uri="{FF2B5EF4-FFF2-40B4-BE49-F238E27FC236}">
              <a16:creationId xmlns:a16="http://schemas.microsoft.com/office/drawing/2014/main" id="{C68FC8D7-3F7E-45AB-A441-564730DCD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14</xdr:col>
      <xdr:colOff>457200</xdr:colOff>
      <xdr:row>26</xdr:row>
      <xdr:rowOff>190499</xdr:rowOff>
    </xdr:from>
    <xdr:to>
      <xdr:col>16</xdr:col>
      <xdr:colOff>190500</xdr:colOff>
      <xdr:row>34</xdr:row>
      <xdr:rowOff>123824</xdr:rowOff>
    </xdr:to>
    <mc:AlternateContent xmlns:mc="http://schemas.openxmlformats.org/markup-compatibility/2006" xmlns:a14="http://schemas.microsoft.com/office/drawing/2010/main">
      <mc:Choice Requires="a14">
        <xdr:graphicFrame macro="">
          <xdr:nvGraphicFramePr>
            <xdr:cNvPr id="61" name="Year 1">
              <a:extLst>
                <a:ext uri="{FF2B5EF4-FFF2-40B4-BE49-F238E27FC236}">
                  <a16:creationId xmlns:a16="http://schemas.microsoft.com/office/drawing/2014/main" id="{045494AB-1DB3-4A2C-9A11-6CA783EB6FE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91600" y="5143499"/>
              <a:ext cx="9525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26</xdr:row>
      <xdr:rowOff>171451</xdr:rowOff>
    </xdr:from>
    <xdr:to>
      <xdr:col>18</xdr:col>
      <xdr:colOff>295275</xdr:colOff>
      <xdr:row>34</xdr:row>
      <xdr:rowOff>133351</xdr:rowOff>
    </xdr:to>
    <mc:AlternateContent xmlns:mc="http://schemas.openxmlformats.org/markup-compatibility/2006" xmlns:a14="http://schemas.microsoft.com/office/drawing/2010/main">
      <mc:Choice Requires="a14">
        <xdr:graphicFrame macro="">
          <xdr:nvGraphicFramePr>
            <xdr:cNvPr id="62" name="Region 1">
              <a:extLst>
                <a:ext uri="{FF2B5EF4-FFF2-40B4-BE49-F238E27FC236}">
                  <a16:creationId xmlns:a16="http://schemas.microsoft.com/office/drawing/2014/main" id="{7C2499D6-9B64-4E51-994B-75517F66786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58400" y="5124451"/>
              <a:ext cx="1209675"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371475</xdr:colOff>
      <xdr:row>27</xdr:row>
      <xdr:rowOff>66675</xdr:rowOff>
    </xdr:from>
    <xdr:to>
      <xdr:col>20</xdr:col>
      <xdr:colOff>428625</xdr:colOff>
      <xdr:row>33</xdr:row>
      <xdr:rowOff>114301</xdr:rowOff>
    </xdr:to>
    <mc:AlternateContent xmlns:mc="http://schemas.openxmlformats.org/markup-compatibility/2006" xmlns:a14="http://schemas.microsoft.com/office/drawing/2010/main">
      <mc:Choice Requires="a14">
        <xdr:graphicFrame macro="">
          <xdr:nvGraphicFramePr>
            <xdr:cNvPr id="63" name="Segment 1">
              <a:extLst>
                <a:ext uri="{FF2B5EF4-FFF2-40B4-BE49-F238E27FC236}">
                  <a16:creationId xmlns:a16="http://schemas.microsoft.com/office/drawing/2014/main" id="{33FE3637-6B40-4ED3-AC19-404DE0630B0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44275" y="5210175"/>
              <a:ext cx="1276350" cy="1190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0.936839814814" createdVersion="6" refreshedVersion="6" minRefreshableVersion="3" recordCount="9994" xr:uid="{F1A586BF-614E-4115-A8FE-D1E9DB6C600E}">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1260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32966A-5BFA-439F-B9FE-51D54D8A164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3" baseItem="1" numFmtId="166"/>
    <dataField name="Sum of Profit" fld="21" baseField="3" baseItem="1" numFmtId="166"/>
  </dataFields>
  <formats count="3">
    <format dxfId="35">
      <pivotArea collapsedLevelsAreSubtotals="1" fieldPosition="0">
        <references count="1">
          <reference field="3" count="12">
            <x v="1"/>
            <x v="2"/>
            <x v="3"/>
            <x v="4"/>
            <x v="5"/>
            <x v="6"/>
            <x v="7"/>
            <x v="8"/>
            <x v="9"/>
            <x v="10"/>
            <x v="11"/>
            <x v="12"/>
          </reference>
        </references>
      </pivotArea>
    </format>
    <format dxfId="34">
      <pivotArea outline="0" fieldPosition="0">
        <references count="1">
          <reference field="4294967294" count="1">
            <x v="0"/>
          </reference>
        </references>
      </pivotArea>
    </format>
    <format dxfId="33">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D34731-3D08-474C-B616-89D581AD115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B318C1-778F-4D2D-AF11-9C9CC15512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16EEC5-170B-475D-B4AF-3754003D199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31DBBD-507B-4D43-A710-0C80F6D7550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6"/>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5"/>
          </reference>
        </references>
      </pivotArea>
    </chartFormat>
    <chartFormat chart="2" format="7">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F016D0-A352-416D-A876-65C9FC9C7565}"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971633-DF8E-4A4C-A7B0-3D65C1007969}"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B2439C-4021-40A5-8152-6BBBBE883D9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D7794D-BFD0-40B2-9AFA-56774FF80DAB}"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1C2D21-E19E-45B8-9E65-886E8B333EB3}"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6344B6-2F92-428E-AB23-E98898B913A9}"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QUANT">
  <location ref="A3:F7" firstHeaderRow="0" firstDataRow="1" firstDataCol="1"/>
  <pivotFields count="25">
    <pivotField showAll="0"/>
    <pivotField dataField="1"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302DC5A-DCA7-451C-BEA0-DF6B01957535}" sourceName="Year">
  <pivotTables>
    <pivotTable tabId="5" name="PivotTable3"/>
    <pivotTable tabId="3" name="PivotTable1"/>
    <pivotTable tabId="8" name="PivotTable10"/>
    <pivotTable tabId="9" name="PivotTable11"/>
    <pivotTable tabId="6" name="PivotTable4"/>
    <pivotTable tabId="7" name="PivotTable5"/>
    <pivotTable tabId="4" name="PivotTable2"/>
    <pivotTable tabId="8" name="PivotTable6"/>
    <pivotTable tabId="8" name="PivotTable7"/>
    <pivotTable tabId="8" name="PivotTable8"/>
    <pivotTable tabId="8" name="PivotTable9"/>
  </pivotTables>
  <data>
    <tabular pivotCacheId="2126026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017EF3F-349E-4CB6-AB2C-8913B68ECEB6}" sourceName="Segment">
  <pivotTables>
    <pivotTable tabId="5" name="PivotTable3"/>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7" name="PivotTable5"/>
    <pivotTable tabId="4" name="PivotTable2"/>
  </pivotTables>
  <data>
    <tabular pivotCacheId="212602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BC4733-0930-48BD-A42F-88876D9014EB}" sourceName="Region">
  <pivotTables>
    <pivotTable tabId="5" name="PivotTable3"/>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7" name="PivotTable5"/>
    <pivotTable tabId="4" name="PivotTable2"/>
  </pivotTables>
  <data>
    <tabular pivotCacheId="2126026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A538A4-705F-4727-8587-07A034CF17FA}" cache="Slicer_Year" caption="Year" rowHeight="241300"/>
  <slicer name="Segment" xr10:uid="{F7FDFE24-A43C-4210-BF00-E6E9D335C02E}" cache="Slicer_Segment" caption="Segment" rowHeight="241300"/>
  <slicer name="Region" xr10:uid="{9CD564E5-9CA9-4601-8B6F-DEB27861DDC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2CF217-B91A-4AA8-946C-182E295B0BC9}" cache="Slicer_Year" caption="Year" style="SlicerStyleLight1 2" rowHeight="241300"/>
  <slicer name="Segment 1" xr10:uid="{07081F58-14E6-4550-BE7A-6CC3A58C2F7B}" cache="Slicer_Segment" caption="Segment" style="SlicerStyleLight1 2" rowHeight="241300"/>
  <slicer name="Region 1" xr10:uid="{812BC2A7-B6D6-47FC-BA5B-92C8DB412226}" cache="Slicer_Region" caption="Region"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2A1114-9887-45E3-9F3B-83309B7CB5C3}" name="Table1" displayName="Table1" ref="A1:V9995" totalsRowShown="0" headerRowDxfId="32" dataDxfId="31" tableBorderDxfId="30">
  <autoFilter ref="A1:V9995" xr:uid="{33D0C847-3260-4108-A678-DEF9FE15A1AA}"/>
  <tableColumns count="22">
    <tableColumn id="1" xr3:uid="{A342B87B-2DE2-4A82-851D-610156C5F792}" name="Row ID" dataDxfId="29"/>
    <tableColumn id="2" xr3:uid="{7EE04BB3-126F-44A9-87E0-763386ABC3B7}" name="Order ID" dataDxfId="28"/>
    <tableColumn id="3" xr3:uid="{EDDA8252-3D72-43C2-B56B-D61C4EF5E531}" name="Year" dataDxfId="27">
      <calculatedColumnFormula>YEAR(Data!$D2)</calculatedColumnFormula>
    </tableColumn>
    <tableColumn id="4" xr3:uid="{82CF3BDE-E22C-472D-BF03-103B80FCCDEF}" name="Order Date" dataDxfId="26"/>
    <tableColumn id="5" xr3:uid="{A69AD11D-0F67-4709-A417-CE8F9FD35A96}" name="Ship Date" dataDxfId="25"/>
    <tableColumn id="6" xr3:uid="{508AE8C0-B170-456E-B7B9-874F39724E9A}" name="Ship Mode" dataDxfId="24"/>
    <tableColumn id="7" xr3:uid="{66E46764-AF7D-484D-A65B-C6BE79282947}" name="Customer ID" dataDxfId="23"/>
    <tableColumn id="8" xr3:uid="{864DDDA1-0B2D-43E3-B94D-30AF05673315}" name="Customer Name" dataDxfId="22"/>
    <tableColumn id="9" xr3:uid="{EC0F4292-6366-4F57-9DB5-FCCB2ACABBF3}" name="Segment" dataDxfId="21"/>
    <tableColumn id="10" xr3:uid="{F445B8BF-1426-448C-B279-A0EDAACC4749}" name="Country" dataDxfId="20"/>
    <tableColumn id="11" xr3:uid="{A927BD97-AFC5-423B-8A58-BCA78485F928}" name="City" dataDxfId="19"/>
    <tableColumn id="12" xr3:uid="{170C2326-851B-4E40-871C-8491FA3F6BB6}" name="State" dataDxfId="18"/>
    <tableColumn id="13" xr3:uid="{C3F4FC1F-FD82-4551-8D4E-54E86C4A3266}" name="Postal Code" dataDxfId="17"/>
    <tableColumn id="14" xr3:uid="{EB2276CF-BCCA-4410-AB23-07FF7D3ED805}" name="Region" dataDxfId="16"/>
    <tableColumn id="15" xr3:uid="{24DC06F6-A1EE-46C9-8200-6CEF80ED255F}" name="Product ID" dataDxfId="15"/>
    <tableColumn id="16" xr3:uid="{819BC76A-0E00-4D95-A907-3894068EDE41}" name="Category" dataDxfId="14"/>
    <tableColumn id="17" xr3:uid="{B622EDF3-68D3-4133-8869-D801A7C3CE76}" name="Sub-Category" dataDxfId="13"/>
    <tableColumn id="18" xr3:uid="{2857AA52-16A9-48E3-A5E6-1E7B93D03FF5}" name="Product Name" dataDxfId="12"/>
    <tableColumn id="19" xr3:uid="{0060B3E1-6B11-44ED-B71D-30F5E7EE12FA}" name="Sales" dataDxfId="11"/>
    <tableColumn id="20" xr3:uid="{A11BCCC5-0C5B-4A0B-AA98-142FFB7EA89C}" name="Quantity" dataDxfId="10"/>
    <tableColumn id="21" xr3:uid="{F2262868-1CBD-4E17-9A02-675E424284F9}" name="Discount" dataDxfId="9"/>
    <tableColumn id="22" xr3:uid="{005513C0-D15A-4D3D-9643-0B322E860B1F}" name="Profit" dataDxfId="8"/>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7CF0-5DFC-4297-BB4A-2EAEC90F256E}">
  <dimension ref="A3:C16"/>
  <sheetViews>
    <sheetView workbookViewId="0">
      <selection activeCell="E16" sqref="E16"/>
    </sheetView>
  </sheetViews>
  <sheetFormatPr defaultRowHeight="15"/>
  <cols>
    <col min="1" max="1" width="13.140625" bestFit="1" customWidth="1"/>
    <col min="2" max="2" width="12.140625" bestFit="1" customWidth="1"/>
    <col min="3" max="3" width="12.5703125" bestFit="1" customWidth="1"/>
  </cols>
  <sheetData>
    <row r="3" spans="1:3">
      <c r="A3" s="9" t="s">
        <v>10933</v>
      </c>
      <c r="B3" t="s">
        <v>10951</v>
      </c>
      <c r="C3" t="s">
        <v>10952</v>
      </c>
    </row>
    <row r="4" spans="1:3">
      <c r="A4" s="10" t="s">
        <v>10936</v>
      </c>
      <c r="B4" s="12">
        <v>95365.937600000019</v>
      </c>
      <c r="C4" s="12">
        <v>9199.2699999999986</v>
      </c>
    </row>
    <row r="5" spans="1:3">
      <c r="A5" s="10" t="s">
        <v>10937</v>
      </c>
      <c r="B5" s="12">
        <v>60172.649400000024</v>
      </c>
      <c r="C5" s="12">
        <v>10288.898699999991</v>
      </c>
    </row>
    <row r="6" spans="1:3">
      <c r="A6" s="10" t="s">
        <v>10938</v>
      </c>
      <c r="B6" s="12">
        <v>199252.98399999991</v>
      </c>
      <c r="C6" s="12">
        <v>26806.573700000015</v>
      </c>
    </row>
    <row r="7" spans="1:3">
      <c r="A7" s="10" t="s">
        <v>10939</v>
      </c>
      <c r="B7" s="12">
        <v>141851.5674</v>
      </c>
      <c r="C7" s="12">
        <v>13437.806799999998</v>
      </c>
    </row>
    <row r="8" spans="1:3">
      <c r="A8" s="10" t="s">
        <v>10940</v>
      </c>
      <c r="B8" s="12">
        <v>156122.28669999994</v>
      </c>
      <c r="C8" s="12">
        <v>22308.51279999999</v>
      </c>
    </row>
    <row r="9" spans="1:3">
      <c r="A9" s="10" t="s">
        <v>10941</v>
      </c>
      <c r="B9" s="12">
        <v>147082.61130000011</v>
      </c>
      <c r="C9" s="12">
        <v>20899.334500000012</v>
      </c>
    </row>
    <row r="10" spans="1:3">
      <c r="A10" s="10" t="s">
        <v>10942</v>
      </c>
      <c r="B10" s="12">
        <v>149580.83800000031</v>
      </c>
      <c r="C10" s="12">
        <v>13535.38299999998</v>
      </c>
    </row>
    <row r="11" spans="1:3">
      <c r="A11" s="10" t="s">
        <v>10943</v>
      </c>
      <c r="B11" s="12">
        <v>159589.45099999988</v>
      </c>
      <c r="C11" s="12">
        <v>21896.715399999972</v>
      </c>
    </row>
    <row r="12" spans="1:3">
      <c r="A12" s="10" t="s">
        <v>10944</v>
      </c>
      <c r="B12" s="12">
        <v>309770.09970000025</v>
      </c>
      <c r="C12" s="12">
        <v>37293.192500000034</v>
      </c>
    </row>
    <row r="13" spans="1:3">
      <c r="A13" s="10" t="s">
        <v>10945</v>
      </c>
      <c r="B13" s="12">
        <v>197115.20170000009</v>
      </c>
      <c r="C13" s="12">
        <v>31469.663800000035</v>
      </c>
    </row>
    <row r="14" spans="1:3">
      <c r="A14" s="10" t="s">
        <v>10946</v>
      </c>
      <c r="B14" s="12">
        <v>349120.07400000008</v>
      </c>
      <c r="C14" s="12">
        <v>35825.536599999927</v>
      </c>
    </row>
    <row r="15" spans="1:3">
      <c r="A15" s="10" t="s">
        <v>10947</v>
      </c>
      <c r="B15" s="12">
        <v>332177.15950000001</v>
      </c>
      <c r="C15" s="12">
        <v>43436.13390000003</v>
      </c>
    </row>
    <row r="16" spans="1:3">
      <c r="A16" s="10" t="s">
        <v>10934</v>
      </c>
      <c r="B16" s="12">
        <v>2297200.8603000008</v>
      </c>
      <c r="C16" s="12">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71B31-4562-4999-B9DB-4EEEBAE2FD79}">
  <dimension ref="A3:E7"/>
  <sheetViews>
    <sheetView workbookViewId="0">
      <selection activeCell="B4" sqref="B4"/>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13" t="s">
        <v>10933</v>
      </c>
      <c r="B3" s="14" t="s">
        <v>10952</v>
      </c>
      <c r="D3" s="21" t="s">
        <v>15</v>
      </c>
      <c r="E3" s="22" t="s">
        <v>21</v>
      </c>
    </row>
    <row r="4" spans="1:5">
      <c r="A4" s="15" t="s">
        <v>71</v>
      </c>
      <c r="B4" s="16">
        <v>145454.9480999998</v>
      </c>
      <c r="D4" t="str">
        <f>A4</f>
        <v>Technology</v>
      </c>
      <c r="E4" s="12">
        <f>GETPIVOTDATA("Profit",$A$3,"Category",A4)</f>
        <v>145454.9480999998</v>
      </c>
    </row>
    <row r="5" spans="1:5">
      <c r="A5" s="17" t="s">
        <v>46</v>
      </c>
      <c r="B5" s="18">
        <v>122490.8008000001</v>
      </c>
      <c r="D5" t="str">
        <f t="shared" ref="D5:D7" si="0">A5</f>
        <v>Office Supplies</v>
      </c>
      <c r="E5" s="12">
        <f t="shared" ref="E5:E6" si="1">GETPIVOTDATA("Profit",$A$3,"Category",A5)</f>
        <v>122490.8008000001</v>
      </c>
    </row>
    <row r="6" spans="1:5">
      <c r="A6" s="17" t="s">
        <v>32</v>
      </c>
      <c r="B6" s="18">
        <v>18451.272799999992</v>
      </c>
      <c r="D6" t="str">
        <f t="shared" si="0"/>
        <v>Furniture</v>
      </c>
      <c r="E6" s="12">
        <f t="shared" si="1"/>
        <v>18451.272799999992</v>
      </c>
    </row>
    <row r="7" spans="1:5">
      <c r="A7" s="19" t="s">
        <v>10934</v>
      </c>
      <c r="B7" s="20">
        <v>286397.02169999992</v>
      </c>
      <c r="D7" t="str">
        <f t="shared" si="0"/>
        <v>Grand Total</v>
      </c>
      <c r="E7" s="12">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DA8BB-C110-426F-86DF-6C9239698F0B}">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D4510-63F6-41CB-B424-04375BAD06E2}">
  <dimension ref="A3:J7"/>
  <sheetViews>
    <sheetView workbookViewId="0">
      <selection activeCell="A4" sqref="A4"/>
    </sheetView>
  </sheetViews>
  <sheetFormatPr defaultRowHeight="15"/>
  <cols>
    <col min="1" max="1" width="14.5703125" bestFit="1" customWidth="1"/>
    <col min="2" max="2" width="12.140625" bestFit="1" customWidth="1"/>
  </cols>
  <sheetData>
    <row r="3" spans="1:10">
      <c r="A3" s="13" t="s">
        <v>10933</v>
      </c>
      <c r="B3" s="14" t="s">
        <v>10951</v>
      </c>
      <c r="J3" s="21" t="s">
        <v>10953</v>
      </c>
    </row>
    <row r="4" spans="1:10">
      <c r="A4" s="15" t="s">
        <v>32</v>
      </c>
      <c r="B4" s="23">
        <v>0.32300170530281774</v>
      </c>
    </row>
    <row r="5" spans="1:10">
      <c r="A5" s="17" t="s">
        <v>46</v>
      </c>
      <c r="B5" s="24">
        <v>0.31301008302169103</v>
      </c>
    </row>
    <row r="6" spans="1:10">
      <c r="A6" s="17" t="s">
        <v>71</v>
      </c>
      <c r="B6" s="24">
        <v>0.36398821167549117</v>
      </c>
    </row>
    <row r="7" spans="1:10">
      <c r="A7" s="19" t="s">
        <v>10934</v>
      </c>
      <c r="B7" s="2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9502B-242A-414C-9936-3B8E1C13E10D}">
  <dimension ref="A3:E53"/>
  <sheetViews>
    <sheetView workbookViewId="0">
      <selection activeCell="O4" sqref="O4"/>
    </sheetView>
  </sheetViews>
  <sheetFormatPr defaultRowHeight="15"/>
  <cols>
    <col min="1" max="1" width="18.7109375" bestFit="1" customWidth="1"/>
    <col min="2" max="2" width="12.140625" bestFit="1" customWidth="1"/>
    <col min="4" max="4" width="18.7109375" bestFit="1" customWidth="1"/>
    <col min="5" max="5" width="10.5703125" bestFit="1" customWidth="1"/>
  </cols>
  <sheetData>
    <row r="3" spans="1:5">
      <c r="A3" s="13" t="s">
        <v>10933</v>
      </c>
      <c r="B3" s="14" t="s">
        <v>10951</v>
      </c>
      <c r="D3" s="21" t="s">
        <v>11</v>
      </c>
      <c r="E3" s="22" t="s">
        <v>18</v>
      </c>
    </row>
    <row r="4" spans="1:5">
      <c r="A4" s="15" t="s">
        <v>358</v>
      </c>
      <c r="B4" s="16">
        <v>19510.639999999992</v>
      </c>
      <c r="D4" t="str">
        <f>A4</f>
        <v>Alabama</v>
      </c>
      <c r="E4" s="12">
        <f>GETPIVOTDATA("Sales",$A$3,"State",A4)</f>
        <v>19510.639999999992</v>
      </c>
    </row>
    <row r="5" spans="1:5">
      <c r="A5" s="17" t="s">
        <v>310</v>
      </c>
      <c r="B5" s="18">
        <v>35282.000999999997</v>
      </c>
      <c r="D5" t="str">
        <f t="shared" ref="D5:D52" si="0">A5</f>
        <v>Arizona</v>
      </c>
      <c r="E5" s="12">
        <f t="shared" ref="E5:E52" si="1">GETPIVOTDATA("Sales",$A$3,"State",A5)</f>
        <v>35282.000999999997</v>
      </c>
    </row>
    <row r="6" spans="1:5">
      <c r="A6" s="17" t="s">
        <v>1707</v>
      </c>
      <c r="B6" s="18">
        <v>11678.129999999997</v>
      </c>
      <c r="D6" t="str">
        <f t="shared" si="0"/>
        <v>Arkansas</v>
      </c>
      <c r="E6" s="12">
        <f t="shared" si="1"/>
        <v>11678.129999999997</v>
      </c>
    </row>
    <row r="7" spans="1:5">
      <c r="A7" s="17" t="s">
        <v>43</v>
      </c>
      <c r="B7" s="18">
        <v>457687.63150000101</v>
      </c>
      <c r="D7" t="str">
        <f t="shared" si="0"/>
        <v>California</v>
      </c>
      <c r="E7" s="12">
        <f t="shared" si="1"/>
        <v>457687.63150000101</v>
      </c>
    </row>
    <row r="8" spans="1:5">
      <c r="A8" s="17" t="s">
        <v>457</v>
      </c>
      <c r="B8" s="18">
        <v>32108.117999999995</v>
      </c>
      <c r="D8" t="str">
        <f t="shared" si="0"/>
        <v>Colorado</v>
      </c>
      <c r="E8" s="12">
        <f t="shared" si="1"/>
        <v>32108.117999999995</v>
      </c>
    </row>
    <row r="9" spans="1:5">
      <c r="A9" s="17" t="s">
        <v>747</v>
      </c>
      <c r="B9" s="18">
        <v>13384.356999999996</v>
      </c>
      <c r="D9" t="str">
        <f t="shared" si="0"/>
        <v>Connecticut</v>
      </c>
      <c r="E9" s="12">
        <f t="shared" si="1"/>
        <v>13384.356999999996</v>
      </c>
    </row>
    <row r="10" spans="1:5">
      <c r="A10" s="17" t="s">
        <v>245</v>
      </c>
      <c r="B10" s="18">
        <v>27451.068999999992</v>
      </c>
      <c r="D10" t="str">
        <f t="shared" si="0"/>
        <v>Delaware</v>
      </c>
      <c r="E10" s="12">
        <f t="shared" si="1"/>
        <v>27451.068999999992</v>
      </c>
    </row>
    <row r="11" spans="1:5">
      <c r="A11" s="17" t="s">
        <v>3034</v>
      </c>
      <c r="B11" s="18">
        <v>2865.0199999999995</v>
      </c>
      <c r="D11" t="str">
        <f t="shared" si="0"/>
        <v>District of Columbia</v>
      </c>
      <c r="E11" s="12">
        <f t="shared" si="1"/>
        <v>2865.0199999999995</v>
      </c>
    </row>
    <row r="12" spans="1:5">
      <c r="A12" s="17" t="s">
        <v>54</v>
      </c>
      <c r="B12" s="18">
        <v>89473.707999999999</v>
      </c>
      <c r="D12" t="str">
        <f t="shared" si="0"/>
        <v>Florida</v>
      </c>
      <c r="E12" s="12">
        <f t="shared" si="1"/>
        <v>89473.707999999999</v>
      </c>
    </row>
    <row r="13" spans="1:5">
      <c r="A13" s="17" t="s">
        <v>1272</v>
      </c>
      <c r="B13" s="18">
        <v>49095.840000000004</v>
      </c>
      <c r="D13" t="str">
        <f t="shared" si="0"/>
        <v>Georgia</v>
      </c>
      <c r="E13" s="12">
        <f t="shared" si="1"/>
        <v>49095.840000000004</v>
      </c>
    </row>
    <row r="14" spans="1:5">
      <c r="A14" s="17" t="s">
        <v>6260</v>
      </c>
      <c r="B14" s="18">
        <v>4382.4860000000017</v>
      </c>
      <c r="D14" t="str">
        <f t="shared" si="0"/>
        <v>Idaho</v>
      </c>
      <c r="E14" s="12">
        <f t="shared" si="1"/>
        <v>4382.4860000000017</v>
      </c>
    </row>
    <row r="15" spans="1:5">
      <c r="A15" s="17" t="s">
        <v>211</v>
      </c>
      <c r="B15" s="18">
        <v>80166.10099999985</v>
      </c>
      <c r="D15" t="str">
        <f t="shared" si="0"/>
        <v>Illinois</v>
      </c>
      <c r="E15" s="12">
        <f t="shared" si="1"/>
        <v>80166.10099999985</v>
      </c>
    </row>
    <row r="16" spans="1:5">
      <c r="A16" s="17" t="s">
        <v>254</v>
      </c>
      <c r="B16" s="18">
        <v>53555.360000000001</v>
      </c>
      <c r="D16" t="str">
        <f t="shared" si="0"/>
        <v>Indiana</v>
      </c>
      <c r="E16" s="12">
        <f t="shared" si="1"/>
        <v>53555.360000000001</v>
      </c>
    </row>
    <row r="17" spans="1:5">
      <c r="A17" s="17" t="s">
        <v>489</v>
      </c>
      <c r="B17" s="18">
        <v>4579.7599999999993</v>
      </c>
      <c r="D17" t="str">
        <f t="shared" si="0"/>
        <v>Iowa</v>
      </c>
      <c r="E17" s="12">
        <f t="shared" si="1"/>
        <v>4579.7599999999993</v>
      </c>
    </row>
    <row r="18" spans="1:5">
      <c r="A18" s="17" t="s">
        <v>4530</v>
      </c>
      <c r="B18" s="18">
        <v>2914.31</v>
      </c>
      <c r="D18" t="str">
        <f t="shared" si="0"/>
        <v>Kansas</v>
      </c>
      <c r="E18" s="12">
        <f t="shared" si="1"/>
        <v>2914.31</v>
      </c>
    </row>
    <row r="19" spans="1:5">
      <c r="A19" s="17" t="s">
        <v>29</v>
      </c>
      <c r="B19" s="18">
        <v>36591.749999999971</v>
      </c>
      <c r="D19" t="str">
        <f t="shared" si="0"/>
        <v>Kentucky</v>
      </c>
      <c r="E19" s="12">
        <f t="shared" si="1"/>
        <v>36591.749999999971</v>
      </c>
    </row>
    <row r="20" spans="1:5">
      <c r="A20" s="17" t="s">
        <v>736</v>
      </c>
      <c r="B20" s="18">
        <v>9217.0299999999988</v>
      </c>
      <c r="D20" t="str">
        <f t="shared" si="0"/>
        <v>Louisiana</v>
      </c>
      <c r="E20" s="12">
        <f t="shared" si="1"/>
        <v>9217.0299999999988</v>
      </c>
    </row>
    <row r="21" spans="1:5">
      <c r="A21" s="17" t="s">
        <v>5235</v>
      </c>
      <c r="B21" s="18">
        <v>1270.53</v>
      </c>
      <c r="D21" t="str">
        <f t="shared" si="0"/>
        <v>Maine</v>
      </c>
      <c r="E21" s="12">
        <f t="shared" si="1"/>
        <v>1270.53</v>
      </c>
    </row>
    <row r="22" spans="1:5">
      <c r="A22" s="17" t="s">
        <v>2735</v>
      </c>
      <c r="B22" s="18">
        <v>23705.523000000005</v>
      </c>
      <c r="D22" t="str">
        <f t="shared" si="0"/>
        <v>Maryland</v>
      </c>
      <c r="E22" s="12">
        <f t="shared" si="1"/>
        <v>23705.523000000005</v>
      </c>
    </row>
    <row r="23" spans="1:5">
      <c r="A23" s="17" t="s">
        <v>1245</v>
      </c>
      <c r="B23" s="18">
        <v>28634.43399999999</v>
      </c>
      <c r="D23" t="str">
        <f t="shared" si="0"/>
        <v>Massachusetts</v>
      </c>
      <c r="E23" s="12">
        <f t="shared" si="1"/>
        <v>28634.43399999999</v>
      </c>
    </row>
    <row r="24" spans="1:5">
      <c r="A24" s="17" t="s">
        <v>238</v>
      </c>
      <c r="B24" s="18">
        <v>76269.614000000016</v>
      </c>
      <c r="D24" t="str">
        <f t="shared" si="0"/>
        <v>Michigan</v>
      </c>
      <c r="E24" s="12">
        <f t="shared" si="1"/>
        <v>76269.614000000016</v>
      </c>
    </row>
    <row r="25" spans="1:5">
      <c r="A25" s="17" t="s">
        <v>229</v>
      </c>
      <c r="B25" s="18">
        <v>29863.149999999994</v>
      </c>
      <c r="D25" t="str">
        <f t="shared" si="0"/>
        <v>Minnesota</v>
      </c>
      <c r="E25" s="12">
        <f t="shared" si="1"/>
        <v>29863.149999999994</v>
      </c>
    </row>
    <row r="26" spans="1:5">
      <c r="A26" s="17" t="s">
        <v>1487</v>
      </c>
      <c r="B26" s="18">
        <v>10771.34</v>
      </c>
      <c r="D26" t="str">
        <f t="shared" si="0"/>
        <v>Mississippi</v>
      </c>
      <c r="E26" s="12">
        <f t="shared" si="1"/>
        <v>10771.34</v>
      </c>
    </row>
    <row r="27" spans="1:5">
      <c r="A27" s="17" t="s">
        <v>596</v>
      </c>
      <c r="B27" s="18">
        <v>22205.149999999998</v>
      </c>
      <c r="D27" t="str">
        <f t="shared" si="0"/>
        <v>Missouri</v>
      </c>
      <c r="E27" s="12">
        <f t="shared" si="1"/>
        <v>22205.149999999998</v>
      </c>
    </row>
    <row r="28" spans="1:5">
      <c r="A28" s="17" t="s">
        <v>1762</v>
      </c>
      <c r="B28" s="18">
        <v>5589.3519999999971</v>
      </c>
      <c r="D28" t="str">
        <f t="shared" si="0"/>
        <v>Montana</v>
      </c>
      <c r="E28" s="12">
        <f t="shared" si="1"/>
        <v>5589.3519999999971</v>
      </c>
    </row>
    <row r="29" spans="1:5">
      <c r="A29" s="17" t="s">
        <v>138</v>
      </c>
      <c r="B29" s="18">
        <v>7464.9299999999985</v>
      </c>
      <c r="D29" t="str">
        <f t="shared" si="0"/>
        <v>Nebraska</v>
      </c>
      <c r="E29" s="12">
        <f t="shared" si="1"/>
        <v>7464.9299999999985</v>
      </c>
    </row>
    <row r="30" spans="1:5">
      <c r="A30" s="17" t="s">
        <v>1392</v>
      </c>
      <c r="B30" s="18">
        <v>16729.101999999999</v>
      </c>
      <c r="D30" t="str">
        <f t="shared" si="0"/>
        <v>Nevada</v>
      </c>
      <c r="E30" s="12">
        <f t="shared" si="1"/>
        <v>16729.101999999999</v>
      </c>
    </row>
    <row r="31" spans="1:5">
      <c r="A31" s="17" t="s">
        <v>2694</v>
      </c>
      <c r="B31" s="18">
        <v>7292.5239999999994</v>
      </c>
      <c r="D31" t="str">
        <f t="shared" si="0"/>
        <v>New Hampshire</v>
      </c>
      <c r="E31" s="12">
        <f t="shared" si="1"/>
        <v>7292.5239999999994</v>
      </c>
    </row>
    <row r="32" spans="1:5">
      <c r="A32" s="17" t="s">
        <v>788</v>
      </c>
      <c r="B32" s="18">
        <v>35764.312000000013</v>
      </c>
      <c r="D32" t="str">
        <f t="shared" si="0"/>
        <v>New Jersey</v>
      </c>
      <c r="E32" s="12">
        <f t="shared" si="1"/>
        <v>35764.312000000013</v>
      </c>
    </row>
    <row r="33" spans="1:5">
      <c r="A33" s="17" t="s">
        <v>668</v>
      </c>
      <c r="B33" s="18">
        <v>4783.5220000000008</v>
      </c>
      <c r="D33" t="str">
        <f t="shared" si="0"/>
        <v>New Mexico</v>
      </c>
      <c r="E33" s="12">
        <f t="shared" si="1"/>
        <v>4783.5220000000008</v>
      </c>
    </row>
    <row r="34" spans="1:5">
      <c r="A34" s="17" t="s">
        <v>267</v>
      </c>
      <c r="B34" s="18">
        <v>310876.27099999978</v>
      </c>
      <c r="D34" t="str">
        <f t="shared" si="0"/>
        <v>New York</v>
      </c>
      <c r="E34" s="12">
        <f t="shared" si="1"/>
        <v>310876.27099999978</v>
      </c>
    </row>
    <row r="35" spans="1:5">
      <c r="A35" s="17" t="s">
        <v>88</v>
      </c>
      <c r="B35" s="18">
        <v>55603.163999999968</v>
      </c>
      <c r="D35" t="str">
        <f t="shared" si="0"/>
        <v>North Carolina</v>
      </c>
      <c r="E35" s="12">
        <f t="shared" si="1"/>
        <v>55603.163999999968</v>
      </c>
    </row>
    <row r="36" spans="1:5">
      <c r="A36" s="17" t="s">
        <v>7449</v>
      </c>
      <c r="B36" s="18">
        <v>919.91</v>
      </c>
      <c r="D36" t="str">
        <f t="shared" si="0"/>
        <v>North Dakota</v>
      </c>
      <c r="E36" s="12">
        <f t="shared" si="1"/>
        <v>919.91</v>
      </c>
    </row>
    <row r="37" spans="1:5">
      <c r="A37" s="17" t="s">
        <v>498</v>
      </c>
      <c r="B37" s="18">
        <v>78258.135999999926</v>
      </c>
      <c r="D37" t="str">
        <f t="shared" si="0"/>
        <v>Ohio</v>
      </c>
      <c r="E37" s="12">
        <f t="shared" si="1"/>
        <v>78258.135999999926</v>
      </c>
    </row>
    <row r="38" spans="1:5">
      <c r="A38" s="17" t="s">
        <v>649</v>
      </c>
      <c r="B38" s="18">
        <v>19683.390000000003</v>
      </c>
      <c r="D38" t="str">
        <f t="shared" si="0"/>
        <v>Oklahoma</v>
      </c>
      <c r="E38" s="12">
        <f t="shared" si="1"/>
        <v>19683.390000000003</v>
      </c>
    </row>
    <row r="39" spans="1:5">
      <c r="A39" s="17" t="s">
        <v>420</v>
      </c>
      <c r="B39" s="18">
        <v>17431.149999999991</v>
      </c>
      <c r="D39" t="str">
        <f t="shared" si="0"/>
        <v>Oregon</v>
      </c>
      <c r="E39" s="12">
        <f t="shared" si="1"/>
        <v>17431.149999999991</v>
      </c>
    </row>
    <row r="40" spans="1:5">
      <c r="A40" s="17" t="s">
        <v>147</v>
      </c>
      <c r="B40" s="18">
        <v>116511.91400000003</v>
      </c>
      <c r="D40" t="str">
        <f t="shared" si="0"/>
        <v>Pennsylvania</v>
      </c>
      <c r="E40" s="12">
        <f t="shared" si="1"/>
        <v>116511.91400000003</v>
      </c>
    </row>
    <row r="41" spans="1:5">
      <c r="A41" s="17" t="s">
        <v>1399</v>
      </c>
      <c r="B41" s="18">
        <v>22627.955999999995</v>
      </c>
      <c r="D41" t="str">
        <f t="shared" si="0"/>
        <v>Rhode Island</v>
      </c>
      <c r="E41" s="12">
        <f t="shared" si="1"/>
        <v>22627.955999999995</v>
      </c>
    </row>
    <row r="42" spans="1:5">
      <c r="A42" s="17" t="s">
        <v>383</v>
      </c>
      <c r="B42" s="18">
        <v>8481.7099999999991</v>
      </c>
      <c r="D42" t="str">
        <f t="shared" si="0"/>
        <v>South Carolina</v>
      </c>
      <c r="E42" s="12">
        <f t="shared" si="1"/>
        <v>8481.7099999999991</v>
      </c>
    </row>
    <row r="43" spans="1:5">
      <c r="A43" s="17" t="s">
        <v>5326</v>
      </c>
      <c r="B43" s="18">
        <v>1315.5600000000002</v>
      </c>
      <c r="D43" t="str">
        <f t="shared" si="0"/>
        <v>South Dakota</v>
      </c>
      <c r="E43" s="12">
        <f t="shared" si="1"/>
        <v>1315.5600000000002</v>
      </c>
    </row>
    <row r="44" spans="1:5">
      <c r="A44" s="17" t="s">
        <v>335</v>
      </c>
      <c r="B44" s="18">
        <v>30661.872999999981</v>
      </c>
      <c r="D44" t="str">
        <f t="shared" si="0"/>
        <v>Tennessee</v>
      </c>
      <c r="E44" s="12">
        <f t="shared" si="1"/>
        <v>30661.872999999981</v>
      </c>
    </row>
    <row r="45" spans="1:5">
      <c r="A45" s="17" t="s">
        <v>104</v>
      </c>
      <c r="B45" s="18">
        <v>170188.04580000002</v>
      </c>
      <c r="D45" t="str">
        <f t="shared" si="0"/>
        <v>Texas</v>
      </c>
      <c r="E45" s="12">
        <f t="shared" si="1"/>
        <v>170188.04580000002</v>
      </c>
    </row>
    <row r="46" spans="1:5">
      <c r="A46" s="17" t="s">
        <v>121</v>
      </c>
      <c r="B46" s="18">
        <v>11220.055999999999</v>
      </c>
      <c r="D46" t="str">
        <f t="shared" si="0"/>
        <v>Utah</v>
      </c>
      <c r="E46" s="12">
        <f t="shared" si="1"/>
        <v>11220.055999999999</v>
      </c>
    </row>
    <row r="47" spans="1:5">
      <c r="A47" s="17" t="s">
        <v>5203</v>
      </c>
      <c r="B47" s="18">
        <v>8929.369999999999</v>
      </c>
      <c r="D47" t="str">
        <f t="shared" si="0"/>
        <v>Vermont</v>
      </c>
      <c r="E47" s="12">
        <f t="shared" si="1"/>
        <v>8929.369999999999</v>
      </c>
    </row>
    <row r="48" spans="1:5">
      <c r="A48" s="17" t="s">
        <v>319</v>
      </c>
      <c r="B48" s="18">
        <v>70636.719999999987</v>
      </c>
      <c r="D48" t="str">
        <f t="shared" si="0"/>
        <v>Virginia</v>
      </c>
      <c r="E48" s="12">
        <f t="shared" si="1"/>
        <v>70636.719999999987</v>
      </c>
    </row>
    <row r="49" spans="1:5">
      <c r="A49" s="17" t="s">
        <v>96</v>
      </c>
      <c r="B49" s="18">
        <v>138641.26999999993</v>
      </c>
      <c r="D49" t="str">
        <f t="shared" si="0"/>
        <v>Washington</v>
      </c>
      <c r="E49" s="12">
        <f t="shared" si="1"/>
        <v>138641.26999999993</v>
      </c>
    </row>
    <row r="50" spans="1:5">
      <c r="A50" s="17" t="s">
        <v>9726</v>
      </c>
      <c r="B50" s="18">
        <v>1209.8240000000001</v>
      </c>
      <c r="D50" t="str">
        <f t="shared" si="0"/>
        <v>West Virginia</v>
      </c>
      <c r="E50" s="12">
        <f t="shared" si="1"/>
        <v>1209.8240000000001</v>
      </c>
    </row>
    <row r="51" spans="1:5">
      <c r="A51" s="17" t="s">
        <v>114</v>
      </c>
      <c r="B51" s="18">
        <v>32114.610000000019</v>
      </c>
      <c r="D51" t="str">
        <f t="shared" si="0"/>
        <v>Wisconsin</v>
      </c>
      <c r="E51" s="12">
        <f t="shared" si="1"/>
        <v>32114.610000000019</v>
      </c>
    </row>
    <row r="52" spans="1:5">
      <c r="A52" s="17" t="s">
        <v>8542</v>
      </c>
      <c r="B52" s="18">
        <v>1603.1360000000002</v>
      </c>
      <c r="D52" t="str">
        <f t="shared" si="0"/>
        <v>Wyoming</v>
      </c>
      <c r="E52" s="12">
        <f t="shared" si="1"/>
        <v>1603.1360000000002</v>
      </c>
    </row>
    <row r="53" spans="1:5">
      <c r="A53" s="19" t="s">
        <v>10934</v>
      </c>
      <c r="B53" s="20">
        <v>2297200.8603000003</v>
      </c>
      <c r="E53" s="1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F5C86-AB4C-442B-8301-EB986C1A06DC}">
  <dimension ref="A3:B9"/>
  <sheetViews>
    <sheetView workbookViewId="0">
      <selection activeCell="B4" sqref="B4"/>
    </sheetView>
  </sheetViews>
  <sheetFormatPr defaultRowHeight="15"/>
  <cols>
    <col min="1" max="1" width="13.140625" bestFit="1" customWidth="1"/>
    <col min="2" max="2" width="12.140625" bestFit="1" customWidth="1"/>
  </cols>
  <sheetData>
    <row r="3" spans="1:2">
      <c r="A3" s="13" t="s">
        <v>10933</v>
      </c>
      <c r="B3" s="14" t="s">
        <v>10951</v>
      </c>
    </row>
    <row r="4" spans="1:2">
      <c r="A4" s="15" t="s">
        <v>75</v>
      </c>
      <c r="B4" s="16">
        <v>203412.73300000009</v>
      </c>
    </row>
    <row r="5" spans="1:2">
      <c r="A5" s="17" t="s">
        <v>56</v>
      </c>
      <c r="B5" s="18">
        <v>206965.53200000009</v>
      </c>
    </row>
    <row r="6" spans="1:2">
      <c r="A6" s="17" t="s">
        <v>59</v>
      </c>
      <c r="B6" s="18">
        <v>223843.60800000012</v>
      </c>
    </row>
    <row r="7" spans="1:2">
      <c r="A7" s="17" t="s">
        <v>36</v>
      </c>
      <c r="B7" s="18">
        <v>328449.1030000007</v>
      </c>
    </row>
    <row r="8" spans="1:2">
      <c r="A8" s="17" t="s">
        <v>72</v>
      </c>
      <c r="B8" s="18">
        <v>330007.05400000012</v>
      </c>
    </row>
    <row r="9" spans="1:2">
      <c r="A9" s="19" t="s">
        <v>10934</v>
      </c>
      <c r="B9" s="2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B5A93-95E4-4C1E-BF85-7F03F23F8474}">
  <dimension ref="A3:N17"/>
  <sheetViews>
    <sheetView topLeftCell="A3" workbookViewId="0">
      <selection activeCell="B17" sqref="B17"/>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13" t="s">
        <v>10933</v>
      </c>
      <c r="B3" s="14" t="s">
        <v>10951</v>
      </c>
      <c r="D3" s="13" t="s">
        <v>10933</v>
      </c>
      <c r="E3" s="14" t="s">
        <v>10952</v>
      </c>
      <c r="G3" s="13" t="s">
        <v>10933</v>
      </c>
      <c r="H3" s="14" t="s">
        <v>10954</v>
      </c>
      <c r="J3" s="13" t="s">
        <v>10933</v>
      </c>
      <c r="K3" s="14" t="s">
        <v>10955</v>
      </c>
      <c r="M3" s="13" t="s">
        <v>10933</v>
      </c>
      <c r="N3" s="14" t="s">
        <v>10956</v>
      </c>
    </row>
    <row r="4" spans="1:14">
      <c r="A4" s="26" t="s">
        <v>10936</v>
      </c>
      <c r="B4" s="16">
        <v>95365.937600000019</v>
      </c>
      <c r="D4" s="26" t="s">
        <v>10936</v>
      </c>
      <c r="E4" s="16">
        <v>9199.2699999999986</v>
      </c>
      <c r="G4" s="26" t="s">
        <v>10936</v>
      </c>
      <c r="H4" s="16">
        <v>1500</v>
      </c>
      <c r="J4" s="26" t="s">
        <v>10936</v>
      </c>
      <c r="K4" s="16">
        <v>387</v>
      </c>
      <c r="M4" s="26" t="s">
        <v>10936</v>
      </c>
      <c r="N4" s="16">
        <v>9.6462848596792869E-2</v>
      </c>
    </row>
    <row r="5" spans="1:14">
      <c r="A5" s="27" t="s">
        <v>10937</v>
      </c>
      <c r="B5" s="18">
        <v>60172.649400000024</v>
      </c>
      <c r="D5" s="27" t="s">
        <v>10937</v>
      </c>
      <c r="E5" s="18">
        <v>10288.898699999991</v>
      </c>
      <c r="G5" s="27" t="s">
        <v>10937</v>
      </c>
      <c r="H5" s="18">
        <v>1068</v>
      </c>
      <c r="J5" s="27" t="s">
        <v>10937</v>
      </c>
      <c r="K5" s="18">
        <v>301</v>
      </c>
      <c r="M5" s="27" t="s">
        <v>10937</v>
      </c>
      <c r="N5" s="18">
        <v>0.17098962406664425</v>
      </c>
    </row>
    <row r="6" spans="1:14">
      <c r="A6" s="27" t="s">
        <v>10938</v>
      </c>
      <c r="B6" s="18">
        <v>199252.98399999991</v>
      </c>
      <c r="D6" s="27" t="s">
        <v>10938</v>
      </c>
      <c r="E6" s="18">
        <v>26806.573700000015</v>
      </c>
      <c r="G6" s="27" t="s">
        <v>10938</v>
      </c>
      <c r="H6" s="18">
        <v>2491</v>
      </c>
      <c r="J6" s="27" t="s">
        <v>10938</v>
      </c>
      <c r="K6" s="18">
        <v>680</v>
      </c>
      <c r="M6" s="27" t="s">
        <v>10938</v>
      </c>
      <c r="N6" s="18">
        <v>0.13453536886554246</v>
      </c>
    </row>
    <row r="7" spans="1:14">
      <c r="A7" s="27" t="s">
        <v>10939</v>
      </c>
      <c r="B7" s="18">
        <v>141851.5674</v>
      </c>
      <c r="D7" s="27" t="s">
        <v>10939</v>
      </c>
      <c r="E7" s="18">
        <v>13437.806799999998</v>
      </c>
      <c r="G7" s="27" t="s">
        <v>10939</v>
      </c>
      <c r="H7" s="18">
        <v>2441</v>
      </c>
      <c r="J7" s="27" t="s">
        <v>10939</v>
      </c>
      <c r="K7" s="18">
        <v>663</v>
      </c>
      <c r="M7" s="27" t="s">
        <v>10939</v>
      </c>
      <c r="N7" s="18">
        <v>9.4731465053942004E-2</v>
      </c>
    </row>
    <row r="8" spans="1:14">
      <c r="A8" s="27" t="s">
        <v>10940</v>
      </c>
      <c r="B8" s="18">
        <v>156122.28669999994</v>
      </c>
      <c r="D8" s="27" t="s">
        <v>10940</v>
      </c>
      <c r="E8" s="18">
        <v>22308.51279999999</v>
      </c>
      <c r="G8" s="27" t="s">
        <v>10940</v>
      </c>
      <c r="H8" s="18">
        <v>2850</v>
      </c>
      <c r="J8" s="27" t="s">
        <v>10940</v>
      </c>
      <c r="K8" s="18">
        <v>750</v>
      </c>
      <c r="M8" s="27" t="s">
        <v>10940</v>
      </c>
      <c r="N8" s="18">
        <v>0.14289127626517142</v>
      </c>
    </row>
    <row r="9" spans="1:14">
      <c r="A9" s="27" t="s">
        <v>10941</v>
      </c>
      <c r="B9" s="18">
        <v>147082.61130000011</v>
      </c>
      <c r="D9" s="27" t="s">
        <v>10941</v>
      </c>
      <c r="E9" s="18">
        <v>20899.334500000012</v>
      </c>
      <c r="G9" s="27" t="s">
        <v>10941</v>
      </c>
      <c r="H9" s="18">
        <v>2644</v>
      </c>
      <c r="J9" s="27" t="s">
        <v>10941</v>
      </c>
      <c r="K9" s="18">
        <v>709</v>
      </c>
      <c r="M9" s="27" t="s">
        <v>10941</v>
      </c>
      <c r="N9" s="18">
        <v>0.1420924901678027</v>
      </c>
    </row>
    <row r="10" spans="1:14">
      <c r="A10" s="27" t="s">
        <v>10942</v>
      </c>
      <c r="B10" s="18">
        <v>149580.83800000031</v>
      </c>
      <c r="D10" s="27" t="s">
        <v>10942</v>
      </c>
      <c r="E10" s="18">
        <v>13535.38299999998</v>
      </c>
      <c r="G10" s="27" t="s">
        <v>10942</v>
      </c>
      <c r="H10" s="18">
        <v>2705</v>
      </c>
      <c r="J10" s="27" t="s">
        <v>10942</v>
      </c>
      <c r="K10" s="18">
        <v>708</v>
      </c>
      <c r="M10" s="27" t="s">
        <v>10942</v>
      </c>
      <c r="N10" s="18">
        <v>9.0488749635163512E-2</v>
      </c>
    </row>
    <row r="11" spans="1:14">
      <c r="A11" s="27" t="s">
        <v>10943</v>
      </c>
      <c r="B11" s="18">
        <v>159589.45099999988</v>
      </c>
      <c r="D11" s="27" t="s">
        <v>10943</v>
      </c>
      <c r="E11" s="18">
        <v>21896.715399999972</v>
      </c>
      <c r="G11" s="27" t="s">
        <v>10943</v>
      </c>
      <c r="H11" s="18">
        <v>2796</v>
      </c>
      <c r="J11" s="27" t="s">
        <v>10943</v>
      </c>
      <c r="K11" s="18">
        <v>710</v>
      </c>
      <c r="M11" s="27" t="s">
        <v>10943</v>
      </c>
      <c r="N11" s="18">
        <v>0.13720653378273723</v>
      </c>
    </row>
    <row r="12" spans="1:14">
      <c r="A12" s="27" t="s">
        <v>10944</v>
      </c>
      <c r="B12" s="18">
        <v>309770.09970000025</v>
      </c>
      <c r="D12" s="27" t="s">
        <v>10944</v>
      </c>
      <c r="E12" s="18">
        <v>37293.192500000034</v>
      </c>
      <c r="G12" s="27" t="s">
        <v>10944</v>
      </c>
      <c r="H12" s="18">
        <v>5073</v>
      </c>
      <c r="J12" s="27" t="s">
        <v>10944</v>
      </c>
      <c r="K12" s="18">
        <v>1386</v>
      </c>
      <c r="M12" s="27" t="s">
        <v>10944</v>
      </c>
      <c r="N12" s="18">
        <v>0.12038990379031732</v>
      </c>
    </row>
    <row r="13" spans="1:14">
      <c r="A13" s="27" t="s">
        <v>10945</v>
      </c>
      <c r="B13" s="18">
        <v>197115.20170000009</v>
      </c>
      <c r="D13" s="27" t="s">
        <v>10945</v>
      </c>
      <c r="E13" s="18">
        <v>31469.663800000035</v>
      </c>
      <c r="G13" s="27" t="s">
        <v>10945</v>
      </c>
      <c r="H13" s="18">
        <v>3095</v>
      </c>
      <c r="J13" s="27" t="s">
        <v>10945</v>
      </c>
      <c r="K13" s="18">
        <v>817</v>
      </c>
      <c r="M13" s="27" t="s">
        <v>10945</v>
      </c>
      <c r="N13" s="18">
        <v>0.15965112547684351</v>
      </c>
    </row>
    <row r="14" spans="1:14">
      <c r="A14" s="27" t="s">
        <v>10946</v>
      </c>
      <c r="B14" s="18">
        <v>349120.07400000008</v>
      </c>
      <c r="D14" s="27" t="s">
        <v>10946</v>
      </c>
      <c r="E14" s="18">
        <v>35825.536599999927</v>
      </c>
      <c r="G14" s="27" t="s">
        <v>10946</v>
      </c>
      <c r="H14" s="18">
        <v>5741</v>
      </c>
      <c r="J14" s="27" t="s">
        <v>10946</v>
      </c>
      <c r="K14" s="18">
        <v>1462</v>
      </c>
      <c r="M14" s="27" t="s">
        <v>10946</v>
      </c>
      <c r="N14" s="18">
        <v>0.10261666191099604</v>
      </c>
    </row>
    <row r="15" spans="1:14">
      <c r="A15" s="27" t="s">
        <v>10947</v>
      </c>
      <c r="B15" s="18">
        <v>332177.15950000001</v>
      </c>
      <c r="D15" s="27" t="s">
        <v>10947</v>
      </c>
      <c r="E15" s="18">
        <v>43436.13390000003</v>
      </c>
      <c r="G15" s="27" t="s">
        <v>10947</v>
      </c>
      <c r="H15" s="18">
        <v>5469</v>
      </c>
      <c r="J15" s="27" t="s">
        <v>10947</v>
      </c>
      <c r="K15" s="18">
        <v>1421</v>
      </c>
      <c r="M15" s="27" t="s">
        <v>10947</v>
      </c>
      <c r="N15" s="18">
        <v>0.13076195234308405</v>
      </c>
    </row>
    <row r="16" spans="1:14">
      <c r="A16" s="28" t="s">
        <v>10934</v>
      </c>
      <c r="B16" s="20">
        <v>2297200.8603000008</v>
      </c>
      <c r="D16" s="28" t="s">
        <v>10934</v>
      </c>
      <c r="E16" s="20">
        <v>286397.02169999998</v>
      </c>
      <c r="G16" s="28" t="s">
        <v>10934</v>
      </c>
      <c r="H16" s="20">
        <v>37873</v>
      </c>
      <c r="J16" s="28" t="s">
        <v>10934</v>
      </c>
      <c r="K16" s="20">
        <v>9994</v>
      </c>
      <c r="M16" s="28" t="s">
        <v>10934</v>
      </c>
      <c r="N16" s="20">
        <v>0.12467217240315856</v>
      </c>
    </row>
    <row r="17" spans="2:14">
      <c r="B17" s="11">
        <f>GETPIVOTDATA("Sales",$A$3)</f>
        <v>2297200.8603000008</v>
      </c>
      <c r="E17" s="11">
        <f>GETPIVOTDATA("Profit",$D$3)</f>
        <v>286397.02169999998</v>
      </c>
      <c r="H17">
        <f>GETPIVOTDATA("Quantity",$G$3)</f>
        <v>37873</v>
      </c>
      <c r="K17">
        <f>GETPIVOTDATA("Order ID",$J$3)</f>
        <v>9994</v>
      </c>
      <c r="N17" s="29">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6654D-9F33-4451-B417-5FF580224B6A}">
  <dimension ref="A3:L15"/>
  <sheetViews>
    <sheetView workbookViewId="0">
      <selection activeCell="H8" sqref="H8"/>
    </sheetView>
  </sheetViews>
  <sheetFormatPr defaultRowHeight="15"/>
  <cols>
    <col min="1" max="1" width="9.710937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2.5703125" bestFit="1" customWidth="1"/>
    <col min="9" max="9" width="13.42578125" bestFit="1" customWidth="1"/>
    <col min="10" max="11" width="12.5703125" bestFit="1" customWidth="1"/>
    <col min="12" max="12" width="13.42578125" bestFit="1" customWidth="1"/>
  </cols>
  <sheetData>
    <row r="3" spans="1:12">
      <c r="A3" s="13" t="s">
        <v>10957</v>
      </c>
      <c r="B3" s="8" t="s">
        <v>10951</v>
      </c>
      <c r="C3" s="35" t="s">
        <v>10952</v>
      </c>
      <c r="D3" s="35" t="s">
        <v>10954</v>
      </c>
      <c r="E3" s="35" t="s">
        <v>10955</v>
      </c>
      <c r="F3" s="30" t="s">
        <v>10956</v>
      </c>
    </row>
    <row r="4" spans="1:12">
      <c r="A4" s="15" t="s">
        <v>10935</v>
      </c>
      <c r="B4" s="31">
        <v>484247.49810000096</v>
      </c>
      <c r="C4" s="36">
        <v>49543.974100000007</v>
      </c>
      <c r="D4" s="36">
        <v>7581</v>
      </c>
      <c r="E4" s="36">
        <v>1993</v>
      </c>
      <c r="F4" s="32">
        <v>0.10231126499236715</v>
      </c>
    </row>
    <row r="5" spans="1:12">
      <c r="A5" s="17" t="s">
        <v>10948</v>
      </c>
      <c r="B5" s="33">
        <v>470532.50899999985</v>
      </c>
      <c r="C5" s="37">
        <v>61618.603700000051</v>
      </c>
      <c r="D5" s="37">
        <v>7979</v>
      </c>
      <c r="E5" s="37">
        <v>2102</v>
      </c>
      <c r="F5" s="34">
        <v>0.13095504034557592</v>
      </c>
    </row>
    <row r="6" spans="1:12">
      <c r="A6" s="17" t="s">
        <v>10949</v>
      </c>
      <c r="B6" s="33">
        <v>608473.83000000066</v>
      </c>
      <c r="C6" s="37">
        <v>81726.930800000177</v>
      </c>
      <c r="D6" s="37">
        <v>9810</v>
      </c>
      <c r="E6" s="37">
        <v>2580</v>
      </c>
      <c r="F6" s="34">
        <v>0.13431461924993568</v>
      </c>
    </row>
    <row r="7" spans="1:12">
      <c r="A7" s="38" t="s">
        <v>10950</v>
      </c>
      <c r="B7" s="39">
        <v>733947.0231999997</v>
      </c>
      <c r="C7" s="40">
        <v>93507.513099999967</v>
      </c>
      <c r="D7" s="40">
        <v>12503</v>
      </c>
      <c r="E7" s="40">
        <v>3319</v>
      </c>
      <c r="F7" s="41">
        <v>0.12740362743390987</v>
      </c>
    </row>
    <row r="8" spans="1:12" ht="15.75">
      <c r="H8" s="44">
        <f>(GETPIVOTDATA("Sum of Sales",$A$3,"Years",2014)/GETPIVOTDATA("Sum of Sales",$A$3,"Years",2013))-1</f>
        <v>0.20620967905883303</v>
      </c>
      <c r="I8" s="44">
        <f>(GETPIVOTDATA("Sum of Profit",$A$3,"Years",2014)/GETPIVOTDATA("Sum of Profit",$A$3,"Years",2013))-1</f>
        <v>0.14414565902185772</v>
      </c>
      <c r="J8" s="44">
        <f>(GETPIVOTDATA("Sum of Quantity",$A$3,"Years",2014)/GETPIVOTDATA("Sum of Quantity",$A$3,"Years",2013))-1</f>
        <v>0.27451580020387367</v>
      </c>
      <c r="K8" s="44">
        <f>(GETPIVOTDATA("Count of Order ID",$A$3,"Years",2014)/GETPIVOTDATA("Count of Order ID",$A$3,"Years",2013))-1</f>
        <v>0.2864341085271318</v>
      </c>
      <c r="L8" s="44">
        <f>(GETPIVOTDATA("Sum of Profit Margin",$A$3,"Years",2014)/GETPIVOTDATA("Sum of Profit Margin",$A$3,"Years",2013))-1</f>
        <v>-5.1453757264990463E-2</v>
      </c>
    </row>
    <row r="10" spans="1:12" ht="18.75">
      <c r="H10" s="43"/>
    </row>
    <row r="11" spans="1:12" ht="15.75">
      <c r="L11" s="42"/>
    </row>
    <row r="15" spans="1:12">
      <c r="J15" s="45" t="s">
        <v>10958</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DBAFB-7F14-449C-B733-9D6BCEE5C475}">
  <dimension ref="A1"/>
  <sheetViews>
    <sheetView showGridLines="0" showRowColHeaders="0" tabSelected="1" workbookViewId="0">
      <selection activeCell="O38" sqref="O38"/>
    </sheetView>
  </sheetViews>
  <sheetFormatPr defaultRowHeight="1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Normal="100" workbookViewId="0">
      <selection activeCell="A2" sqref="A2"/>
    </sheetView>
  </sheetViews>
  <sheetFormatPr defaultColWidth="14.42578125" defaultRowHeight="15" customHeight="1"/>
  <cols>
    <col min="1" max="1" width="12.5703125" customWidth="1"/>
    <col min="2" max="2" width="28.5703125" customWidth="1"/>
    <col min="3" max="3" width="14" customWidth="1"/>
    <col min="4" max="4" width="13.42578125" customWidth="1"/>
    <col min="5" max="5" width="13.7109375" customWidth="1"/>
    <col min="6" max="6" width="15" customWidth="1"/>
    <col min="7" max="7" width="18.7109375" customWidth="1"/>
    <col min="8" max="8" width="18" customWidth="1"/>
    <col min="9" max="11" width="12.5703125" customWidth="1"/>
    <col min="12" max="12" width="14.5703125" customWidth="1"/>
    <col min="13" max="13" width="14.140625" customWidth="1"/>
    <col min="14" max="14" width="13.5703125" customWidth="1"/>
    <col min="15" max="15" width="12.7109375" customWidth="1"/>
    <col min="16" max="16" width="16.28515625" customWidth="1"/>
    <col min="17" max="17" width="17.28515625" customWidth="1"/>
    <col min="18" max="18" width="16.140625" customWidth="1"/>
    <col min="19" max="22" width="12.5703125" customWidth="1"/>
  </cols>
  <sheetData>
    <row r="1" spans="1:22" ht="14.25" customHeight="1">
      <c r="A1" s="3"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row>
    <row r="2" spans="1:22" ht="14.25" customHeight="1">
      <c r="A2" s="6">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c r="A3" s="6">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c r="A4" s="6">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c r="A5" s="6">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c r="A6" s="6">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c r="A7" s="6">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c r="A8" s="6">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c r="A9" s="6">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c r="A10" s="6">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c r="A11" s="6">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c r="A12" s="6">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c r="A13" s="6">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c r="A14" s="6">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c r="A15" s="6">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c r="A16" s="6">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c r="A17" s="6">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c r="A18" s="6">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c r="A19" s="6">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c r="A20" s="6">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c r="A21" s="6">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c r="A22" s="6">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c r="A23" s="6">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c r="A24" s="6">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c r="A25" s="6">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c r="A26" s="6">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c r="A27" s="6">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c r="A28" s="6">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c r="A29" s="6">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c r="A30" s="6">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c r="A31" s="6">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c r="A32" s="6">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c r="A33" s="6">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c r="A34" s="6">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c r="A35" s="6">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c r="A36" s="6">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c r="A37" s="6">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c r="A38" s="6">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c r="A39" s="6">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c r="A40" s="6">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c r="A41" s="6">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c r="A42" s="6">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c r="A43" s="6">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c r="A44" s="6">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c r="A45" s="6">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c r="A46" s="6">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c r="A47" s="6">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c r="A48" s="6">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c r="A49" s="6">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c r="A50" s="6">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c r="A51" s="6">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c r="A52" s="6">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c r="A53" s="6">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c r="A54" s="6">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c r="A55" s="6">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c r="A56" s="6">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c r="A57" s="6">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c r="A58" s="6">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c r="A59" s="6">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c r="A60" s="6">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c r="A61" s="6">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c r="A62" s="6">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c r="A63" s="6">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c r="A64" s="6">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c r="A65" s="6">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c r="A66" s="6">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c r="A67" s="6">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c r="A68" s="6">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c r="A69" s="6">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c r="A70" s="6">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c r="A71" s="6">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c r="A72" s="6">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c r="A73" s="6">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c r="A74" s="6">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c r="A75" s="6">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c r="A76" s="6">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c r="A77" s="6">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c r="A78" s="6">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c r="A79" s="6">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c r="A80" s="6">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c r="A81" s="6">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c r="A82" s="6">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c r="A83" s="6">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c r="A84" s="6">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c r="A85" s="6">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c r="A86" s="6">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c r="A87" s="6">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c r="A88" s="6">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c r="A89" s="6">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c r="A90" s="6">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c r="A91" s="6">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c r="A92" s="6">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c r="A93" s="6">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c r="A94" s="6">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c r="A95" s="6">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c r="A96" s="6">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c r="A97" s="6">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c r="A98" s="6">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c r="A99" s="6">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c r="A100" s="6">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c r="A101" s="6">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c r="A102" s="6">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c r="A103" s="6">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c r="A104" s="6">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c r="A105" s="6">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c r="A106" s="6">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c r="A107" s="6">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c r="A108" s="6">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c r="A109" s="6">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c r="A110" s="6">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c r="A111" s="6">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c r="A112" s="6">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c r="A113" s="6">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c r="A114" s="6">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c r="A115" s="6">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c r="A116" s="6">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c r="A117" s="6">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c r="A118" s="6">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c r="A119" s="6">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c r="A120" s="6">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c r="A121" s="6">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c r="A122" s="6">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c r="A123" s="6">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c r="A124" s="6">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c r="A125" s="6">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c r="A126" s="6">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c r="A127" s="6">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c r="A128" s="6">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c r="A129" s="6">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c r="A130" s="6">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c r="A131" s="6">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c r="A132" s="6">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c r="A133" s="6">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c r="A134" s="6">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c r="A135" s="6">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c r="A136" s="6">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c r="A137" s="6">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c r="A138" s="6">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c r="A139" s="6">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c r="A140" s="6">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c r="A141" s="6">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c r="A142" s="6">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c r="A143" s="6">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c r="A144" s="6">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c r="A145" s="6">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c r="A146" s="6">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c r="A147" s="6">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c r="A148" s="6">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c r="A149" s="6">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c r="A150" s="6">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c r="A151" s="6">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c r="A152" s="6">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c r="A153" s="6">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c r="A154" s="6">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c r="A155" s="6">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c r="A156" s="6">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c r="A157" s="6">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c r="A158" s="6">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c r="A159" s="6">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c r="A160" s="6">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c r="A161" s="6">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c r="A162" s="6">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c r="A163" s="6">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c r="A164" s="6">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c r="A165" s="6">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c r="A166" s="6">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c r="A167" s="6">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c r="A168" s="6">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c r="A169" s="6">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c r="A170" s="6">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c r="A171" s="6">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c r="A172" s="6">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c r="A173" s="6">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c r="A174" s="6">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c r="A175" s="6">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c r="A176" s="6">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c r="A177" s="6">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c r="A178" s="6">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c r="A179" s="6">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c r="A180" s="6">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c r="A181" s="6">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c r="A182" s="6">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c r="A183" s="6">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c r="A184" s="6">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c r="A185" s="6">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c r="A186" s="6">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c r="A187" s="6">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c r="A188" s="6">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c r="A189" s="6">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c r="A190" s="6">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c r="A191" s="6">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c r="A192" s="6">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c r="A193" s="6">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c r="A194" s="6">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c r="A195" s="6">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c r="A196" s="6">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c r="A197" s="6">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c r="A198" s="6">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c r="A199" s="6">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c r="A200" s="6">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c r="A201" s="6">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c r="A202" s="6">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c r="A203" s="6">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c r="A204" s="6">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c r="A205" s="6">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c r="A206" s="6">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c r="A207" s="6">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c r="A208" s="6">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c r="A209" s="6">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c r="A210" s="6">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c r="A211" s="6">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c r="A212" s="6">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c r="A213" s="6">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c r="A214" s="6">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c r="A215" s="6">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c r="A216" s="6">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c r="A217" s="6">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c r="A218" s="6">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c r="A219" s="6">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c r="A220" s="6">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c r="A221" s="6">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c r="A222" s="6">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c r="A223" s="6">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c r="A224" s="6">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c r="A225" s="6">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c r="A226" s="6">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c r="A227" s="6">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c r="A228" s="6">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c r="A229" s="6">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c r="A230" s="6">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c r="A231" s="6">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c r="A232" s="6">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c r="A233" s="6">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c r="A234" s="6">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c r="A235" s="6">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c r="A236" s="6">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c r="A237" s="6">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c r="A238" s="6">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c r="A239" s="6">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c r="A240" s="6">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c r="A241" s="6">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c r="A242" s="6">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c r="A243" s="6">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c r="A244" s="6">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c r="A245" s="6">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c r="A246" s="6">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c r="A247" s="6">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c r="A248" s="6">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c r="A249" s="6">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c r="A250" s="6">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c r="A251" s="6">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c r="A252" s="6">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c r="A253" s="6">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c r="A254" s="6">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c r="A255" s="6">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c r="A256" s="6">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c r="A257" s="6">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c r="A258" s="6">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c r="A259" s="6">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c r="A260" s="6">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c r="A261" s="6">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c r="A262" s="6">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c r="A263" s="6">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c r="A264" s="6">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c r="A265" s="6">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c r="A266" s="6">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c r="A267" s="6">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c r="A268" s="6">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c r="A269" s="6">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c r="A270" s="6">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c r="A271" s="6">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c r="A272" s="6">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c r="A273" s="6">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c r="A274" s="6">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c r="A275" s="6">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c r="A276" s="6">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c r="A277" s="6">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c r="A278" s="6">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c r="A279" s="6">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c r="A280" s="6">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c r="A281" s="6">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c r="A282" s="6">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c r="A283" s="6">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c r="A284" s="6">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c r="A285" s="6">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c r="A286" s="6">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c r="A287" s="6">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c r="A288" s="6">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c r="A289" s="6">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c r="A290" s="6">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c r="A291" s="6">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c r="A292" s="6">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c r="A293" s="6">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c r="A294" s="6">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c r="A295" s="6">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c r="A296" s="6">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c r="A297" s="6">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c r="A298" s="6">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c r="A299" s="6">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c r="A300" s="6">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c r="A301" s="6">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c r="A302" s="6">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c r="A303" s="6">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c r="A304" s="6">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c r="A305" s="6">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c r="A306" s="6">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c r="A307" s="6">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c r="A308" s="6">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c r="A309" s="6">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c r="A310" s="6">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c r="A311" s="6">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c r="A312" s="6">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c r="A313" s="6">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c r="A314" s="6">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c r="A315" s="6">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c r="A316" s="6">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c r="A317" s="6">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c r="A318" s="6">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c r="A319" s="6">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c r="A320" s="6">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c r="A321" s="6">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c r="A322" s="6">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c r="A323" s="6">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c r="A324" s="6">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c r="A325" s="6">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c r="A326" s="6">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c r="A327" s="6">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c r="A328" s="6">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c r="A329" s="6">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c r="A330" s="6">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c r="A331" s="6">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c r="A332" s="6">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c r="A333" s="6">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c r="A334" s="6">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c r="A335" s="6">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c r="A336" s="6">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c r="A337" s="6">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c r="A338" s="6">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c r="A339" s="6">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c r="A340" s="6">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c r="A341" s="6">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c r="A342" s="6">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c r="A343" s="6">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c r="A344" s="6">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c r="A345" s="6">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c r="A346" s="6">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c r="A347" s="6">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c r="A348" s="6">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c r="A349" s="6">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c r="A350" s="6">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c r="A351" s="6">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c r="A352" s="6">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c r="A353" s="6">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c r="A354" s="6">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c r="A355" s="6">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c r="A356" s="6">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c r="A357" s="6">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c r="A358" s="6">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c r="A359" s="6">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c r="A360" s="6">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c r="A361" s="6">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c r="A362" s="6">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c r="A363" s="6">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c r="A364" s="6">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c r="A365" s="6">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c r="A366" s="6">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c r="A367" s="6">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c r="A368" s="6">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c r="A369" s="6">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c r="A370" s="6">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c r="A371" s="6">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c r="A372" s="6">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c r="A373" s="6">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c r="A374" s="6">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c r="A375" s="6">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c r="A376" s="6">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c r="A377" s="6">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c r="A378" s="6">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c r="A379" s="6">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c r="A380" s="6">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c r="A381" s="6">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c r="A382" s="6">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c r="A383" s="6">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c r="A384" s="6">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c r="A385" s="6">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c r="A386" s="6">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c r="A387" s="6">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c r="A388" s="6">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c r="A389" s="6">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c r="A390" s="6">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c r="A391" s="6">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c r="A392" s="6">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c r="A393" s="6">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c r="A394" s="6">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c r="A395" s="6">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c r="A396" s="6">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c r="A397" s="6">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c r="A398" s="6">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c r="A399" s="6">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c r="A400" s="6">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c r="A401" s="6">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c r="A402" s="6">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c r="A403" s="6">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c r="A404" s="6">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c r="A405" s="6">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c r="A406" s="6">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c r="A407" s="6">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c r="A408" s="6">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c r="A409" s="6">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c r="A410" s="6">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c r="A411" s="6">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c r="A412" s="6">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c r="A413" s="6">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c r="A414" s="6">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c r="A415" s="6">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c r="A416" s="6">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c r="A417" s="6">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c r="A418" s="6">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c r="A419" s="6">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c r="A420" s="6">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c r="A421" s="6">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c r="A422" s="6">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c r="A423" s="6">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c r="A424" s="6">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c r="A425" s="6">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c r="A426" s="6">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c r="A427" s="6">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c r="A428" s="6">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c r="A429" s="6">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c r="A430" s="6">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c r="A431" s="6">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c r="A432" s="6">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c r="A433" s="6">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c r="A434" s="6">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c r="A435" s="6">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c r="A436" s="6">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c r="A437" s="6">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c r="A438" s="6">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c r="A439" s="6">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c r="A440" s="6">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c r="A441" s="6">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c r="A442" s="6">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c r="A443" s="6">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c r="A444" s="6">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c r="A445" s="6">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c r="A446" s="6">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c r="A447" s="6">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c r="A448" s="6">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c r="A449" s="6">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c r="A450" s="6">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c r="A451" s="6">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c r="A452" s="6">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c r="A453" s="6">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c r="A454" s="6">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c r="A455" s="6">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c r="A456" s="6">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c r="A457" s="6">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c r="A458" s="6">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c r="A459" s="6">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c r="A460" s="6">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c r="A461" s="6">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c r="A462" s="6">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c r="A463" s="6">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c r="A464" s="6">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c r="A465" s="6">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c r="A466" s="6">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c r="A467" s="6">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c r="A468" s="6">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c r="A469" s="6">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c r="A470" s="6">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c r="A471" s="6">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c r="A472" s="6">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c r="A473" s="6">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c r="A474" s="6">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c r="A475" s="6">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c r="A476" s="6">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c r="A477" s="6">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c r="A478" s="6">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c r="A479" s="6">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c r="A480" s="6">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c r="A481" s="6">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c r="A482" s="6">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c r="A483" s="6">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c r="A484" s="6">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c r="A485" s="6">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c r="A486" s="6">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c r="A487" s="6">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c r="A488" s="6">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c r="A489" s="6">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c r="A490" s="6">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c r="A491" s="6">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c r="A492" s="6">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c r="A493" s="6">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c r="A494" s="6">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c r="A495" s="6">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c r="A496" s="6">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c r="A497" s="6">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c r="A498" s="6">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c r="A499" s="6">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c r="A500" s="6">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c r="A501" s="6">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c r="A502" s="6">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c r="A503" s="6">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c r="A504" s="6">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c r="A505" s="6">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c r="A506" s="6">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c r="A507" s="6">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c r="A508" s="6">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c r="A509" s="6">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c r="A510" s="6">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c r="A511" s="6">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c r="A512" s="6">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c r="A513" s="6">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c r="A514" s="6">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c r="A515" s="6">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c r="A516" s="6">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c r="A517" s="6">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c r="A518" s="6">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c r="A519" s="6">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c r="A520" s="6">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c r="A521" s="6">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c r="A522" s="6">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c r="A523" s="6">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c r="A524" s="6">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c r="A525" s="6">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c r="A526" s="6">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c r="A527" s="6">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c r="A528" s="6">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c r="A529" s="6">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c r="A530" s="6">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c r="A531" s="6">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c r="A532" s="6">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c r="A533" s="6">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c r="A534" s="6">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c r="A535" s="6">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c r="A536" s="6">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c r="A537" s="6">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c r="A538" s="6">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c r="A539" s="6">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c r="A540" s="6">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c r="A541" s="6">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c r="A542" s="6">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c r="A543" s="6">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c r="A544" s="6">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c r="A545" s="6">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c r="A546" s="6">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c r="A547" s="6">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c r="A548" s="6">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c r="A549" s="6">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c r="A550" s="6">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c r="A551" s="6">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c r="A552" s="6">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c r="A553" s="6">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c r="A554" s="6">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c r="A555" s="6">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c r="A556" s="6">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c r="A557" s="6">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c r="A558" s="6">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c r="A559" s="6">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c r="A560" s="6">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c r="A561" s="6">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c r="A562" s="6">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c r="A563" s="6">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c r="A564" s="6">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c r="A565" s="6">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c r="A566" s="6">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c r="A567" s="6">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c r="A568" s="6">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c r="A569" s="6">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c r="A570" s="6">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c r="A571" s="6">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c r="A572" s="6">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c r="A573" s="6">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c r="A574" s="6">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c r="A575" s="6">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c r="A576" s="6">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c r="A577" s="6">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c r="A578" s="6">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c r="A579" s="6">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c r="A580" s="6">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c r="A581" s="6">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c r="A582" s="6">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c r="A583" s="6">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c r="A584" s="6">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c r="A585" s="6">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c r="A586" s="6">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c r="A587" s="6">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c r="A588" s="6">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c r="A589" s="6">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c r="A590" s="6">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c r="A591" s="6">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c r="A592" s="6">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c r="A593" s="6">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c r="A594" s="6">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c r="A595" s="6">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c r="A596" s="6">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c r="A597" s="6">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c r="A598" s="6">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c r="A599" s="6">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c r="A600" s="6">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c r="A601" s="6">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c r="A602" s="6">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c r="A603" s="6">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c r="A604" s="6">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c r="A605" s="6">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c r="A606" s="6">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c r="A607" s="6">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c r="A608" s="6">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c r="A609" s="6">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c r="A610" s="6">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c r="A611" s="6">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c r="A612" s="6">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c r="A613" s="6">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c r="A614" s="6">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c r="A615" s="6">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c r="A616" s="6">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c r="A617" s="6">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c r="A618" s="6">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c r="A619" s="6">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c r="A620" s="6">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c r="A621" s="6">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c r="A622" s="6">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c r="A623" s="6">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c r="A624" s="6">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c r="A625" s="6">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c r="A626" s="6">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c r="A627" s="6">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c r="A628" s="6">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c r="A629" s="6">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c r="A630" s="6">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c r="A631" s="6">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c r="A632" s="6">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c r="A633" s="6">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c r="A634" s="6">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c r="A635" s="6">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c r="A636" s="6">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c r="A637" s="6">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c r="A638" s="6">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c r="A639" s="6">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c r="A640" s="6">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c r="A641" s="6">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c r="A642" s="6">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c r="A643" s="6">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c r="A644" s="6">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c r="A645" s="6">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c r="A646" s="6">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c r="A647" s="6">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c r="A648" s="6">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c r="A649" s="6">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c r="A650" s="6">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c r="A651" s="6">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c r="A652" s="6">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c r="A653" s="6">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c r="A654" s="6">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c r="A655" s="6">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c r="A656" s="6">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c r="A657" s="6">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c r="A658" s="6">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c r="A659" s="6">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c r="A660" s="6">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c r="A661" s="6">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c r="A662" s="6">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c r="A663" s="6">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c r="A664" s="6">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c r="A665" s="6">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c r="A666" s="6">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c r="A667" s="6">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c r="A668" s="6">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c r="A669" s="6">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c r="A670" s="6">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c r="A671" s="6">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c r="A672" s="6">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c r="A673" s="6">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c r="A674" s="6">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c r="A675" s="6">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c r="A676" s="6">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c r="A677" s="6">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c r="A678" s="6">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c r="A679" s="6">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c r="A680" s="6">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c r="A681" s="6">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c r="A682" s="6">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c r="A683" s="6">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c r="A684" s="6">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c r="A685" s="6">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c r="A686" s="6">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c r="A687" s="6">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c r="A688" s="6">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c r="A689" s="6">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c r="A690" s="6">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c r="A691" s="6">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c r="A692" s="6">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c r="A693" s="6">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c r="A694" s="6">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c r="A695" s="6">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c r="A696" s="6">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c r="A697" s="6">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c r="A698" s="6">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c r="A699" s="6">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c r="A700" s="6">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c r="A701" s="6">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c r="A702" s="6">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c r="A703" s="6">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c r="A704" s="6">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c r="A705" s="6">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c r="A706" s="6">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c r="A707" s="6">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c r="A708" s="6">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c r="A709" s="6">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c r="A710" s="6">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c r="A711" s="6">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c r="A712" s="6">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c r="A713" s="6">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c r="A714" s="6">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c r="A715" s="6">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c r="A716" s="6">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c r="A717" s="6">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c r="A718" s="6">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c r="A719" s="6">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c r="A720" s="6">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c r="A721" s="6">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c r="A722" s="6">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c r="A723" s="6">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c r="A724" s="6">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c r="A725" s="6">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c r="A726" s="6">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c r="A727" s="6">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c r="A728" s="6">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c r="A729" s="6">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c r="A730" s="6">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c r="A731" s="6">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c r="A732" s="6">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c r="A733" s="6">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c r="A734" s="6">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c r="A735" s="6">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c r="A736" s="6">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c r="A737" s="6">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c r="A738" s="6">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c r="A739" s="6">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c r="A740" s="6">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c r="A741" s="6">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c r="A742" s="6">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c r="A743" s="6">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c r="A744" s="6">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c r="A745" s="6">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c r="A746" s="6">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c r="A747" s="6">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c r="A748" s="6">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c r="A749" s="6">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c r="A750" s="6">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c r="A751" s="6">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c r="A752" s="6">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c r="A753" s="6">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c r="A754" s="6">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c r="A755" s="6">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c r="A756" s="6">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c r="A757" s="6">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c r="A758" s="6">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c r="A759" s="6">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c r="A760" s="6">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c r="A761" s="6">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c r="A762" s="6">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c r="A763" s="6">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c r="A764" s="6">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c r="A765" s="6">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c r="A766" s="6">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c r="A767" s="6">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c r="A768" s="6">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c r="A769" s="6">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c r="A770" s="6">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c r="A771" s="6">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c r="A772" s="6">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c r="A773" s="6">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c r="A774" s="6">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c r="A775" s="6">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c r="A776" s="6">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c r="A777" s="6">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c r="A778" s="6">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c r="A779" s="6">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c r="A780" s="6">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c r="A781" s="6">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c r="A782" s="6">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c r="A783" s="6">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c r="A784" s="6">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c r="A785" s="6">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c r="A786" s="6">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c r="A787" s="6">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c r="A788" s="6">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c r="A789" s="6">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c r="A790" s="6">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c r="A791" s="6">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c r="A792" s="6">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c r="A793" s="6">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c r="A794" s="6">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c r="A795" s="6">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c r="A796" s="6">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c r="A797" s="6">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c r="A798" s="6">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c r="A799" s="6">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c r="A800" s="6">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c r="A801" s="6">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c r="A802" s="6">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c r="A803" s="6">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c r="A804" s="6">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c r="A805" s="6">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c r="A806" s="6">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c r="A807" s="6">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c r="A808" s="6">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c r="A809" s="6">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c r="A810" s="6">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c r="A811" s="6">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c r="A812" s="6">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c r="A813" s="6">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c r="A814" s="6">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c r="A815" s="6">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c r="A816" s="6">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c r="A817" s="6">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c r="A818" s="6">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c r="A819" s="6">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c r="A820" s="6">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c r="A821" s="6">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c r="A822" s="6">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c r="A823" s="6">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c r="A824" s="6">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c r="A825" s="6">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c r="A826" s="6">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c r="A827" s="6">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c r="A828" s="6">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c r="A829" s="6">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c r="A830" s="6">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c r="A831" s="6">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c r="A832" s="6">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c r="A833" s="6">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c r="A834" s="6">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c r="A835" s="6">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c r="A836" s="6">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c r="A837" s="6">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c r="A838" s="6">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c r="A839" s="6">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c r="A840" s="6">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c r="A841" s="6">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c r="A842" s="6">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c r="A843" s="6">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c r="A844" s="6">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c r="A845" s="6">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c r="A846" s="6">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c r="A847" s="6">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c r="A848" s="6">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c r="A849" s="6">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c r="A850" s="6">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c r="A851" s="6">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c r="A852" s="6">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c r="A853" s="6">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c r="A854" s="6">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c r="A855" s="6">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c r="A856" s="6">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c r="A857" s="6">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c r="A858" s="6">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c r="A859" s="6">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c r="A860" s="6">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c r="A861" s="6">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c r="A862" s="6">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c r="A863" s="6">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c r="A864" s="6">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c r="A865" s="6">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c r="A866" s="6">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c r="A867" s="6">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c r="A868" s="6">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c r="A869" s="6">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c r="A870" s="6">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c r="A871" s="6">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c r="A872" s="6">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c r="A873" s="6">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c r="A874" s="6">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c r="A875" s="6">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c r="A876" s="6">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c r="A877" s="6">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c r="A878" s="6">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c r="A879" s="6">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c r="A880" s="6">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c r="A881" s="6">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c r="A882" s="6">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c r="A883" s="6">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c r="A884" s="6">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c r="A885" s="6">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c r="A886" s="6">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c r="A887" s="6">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c r="A888" s="6">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c r="A889" s="6">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c r="A890" s="6">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c r="A891" s="6">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c r="A892" s="6">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c r="A893" s="6">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c r="A894" s="6">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c r="A895" s="6">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c r="A896" s="6">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c r="A897" s="6">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c r="A898" s="6">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c r="A899" s="6">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c r="A900" s="6">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c r="A901" s="6">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c r="A902" s="6">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c r="A903" s="6">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c r="A904" s="6">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c r="A905" s="6">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c r="A906" s="6">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c r="A907" s="6">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c r="A908" s="6">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c r="A909" s="6">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c r="A910" s="6">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c r="A911" s="6">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c r="A912" s="6">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c r="A913" s="6">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c r="A914" s="6">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c r="A915" s="6">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c r="A916" s="6">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c r="A917" s="6">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c r="A918" s="6">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c r="A919" s="6">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c r="A920" s="6">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c r="A921" s="6">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c r="A922" s="6">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c r="A923" s="6">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c r="A924" s="6">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c r="A925" s="6">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c r="A926" s="6">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c r="A927" s="6">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c r="A928" s="6">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c r="A929" s="6">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c r="A930" s="6">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c r="A931" s="6">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c r="A932" s="6">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c r="A933" s="6">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c r="A934" s="6">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c r="A935" s="6">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c r="A936" s="6">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c r="A937" s="6">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c r="A938" s="6">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c r="A939" s="6">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c r="A940" s="6">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c r="A941" s="6">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c r="A942" s="6">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c r="A943" s="6">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c r="A944" s="6">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c r="A945" s="6">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c r="A946" s="6">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c r="A947" s="6">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c r="A948" s="6">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c r="A949" s="6">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c r="A950" s="6">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c r="A951" s="6">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c r="A952" s="6">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c r="A953" s="6">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c r="A954" s="6">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c r="A955" s="6">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c r="A956" s="6">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c r="A957" s="6">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c r="A958" s="6">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c r="A959" s="6">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c r="A960" s="6">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c r="A961" s="6">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c r="A962" s="6">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c r="A963" s="6">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c r="A964" s="6">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c r="A965" s="6">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c r="A966" s="6">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c r="A967" s="6">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c r="A968" s="6">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c r="A969" s="6">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c r="A970" s="6">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c r="A971" s="6">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c r="A972" s="6">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c r="A973" s="6">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c r="A974" s="6">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c r="A975" s="6">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c r="A976" s="6">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c r="A977" s="6">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c r="A978" s="6">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c r="A979" s="6">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c r="A980" s="6">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c r="A981" s="6">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c r="A982" s="6">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c r="A983" s="6">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c r="A984" s="6">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c r="A985" s="6">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c r="A986" s="6">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c r="A987" s="6">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c r="A988" s="6">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c r="A989" s="6">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c r="A990" s="6">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c r="A991" s="6">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c r="A992" s="6">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c r="A993" s="6">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c r="A994" s="6">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c r="A995" s="6">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c r="A996" s="6">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c r="A997" s="6">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c r="A998" s="6">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c r="A999" s="6">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c r="A1000" s="6">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c r="A1001" s="6">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c r="A1002" s="6">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c r="A1003" s="6">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c r="A1004" s="6">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c r="A1005" s="6">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c r="A1006" s="6">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c r="A1007" s="6">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c r="A1008" s="6">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c r="A1009" s="6">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c r="A1010" s="6">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c r="A1011" s="6">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c r="A1012" s="6">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c r="A1013" s="6">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c r="A1014" s="6">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c r="A1015" s="6">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c r="A1016" s="6">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c r="A1017" s="6">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c r="A1018" s="6">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c r="A1019" s="6">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c r="A1020" s="6">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c r="A1021" s="6">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c r="A1022" s="6">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c r="A1023" s="6">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c r="A1024" s="6">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c r="A1025" s="6">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c r="A1026" s="6">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c r="A1027" s="6">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c r="A1028" s="6">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c r="A1029" s="6">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c r="A1030" s="6">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c r="A1031" s="6">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c r="A1032" s="6">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c r="A1033" s="6">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c r="A1034" s="6">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c r="A1035" s="6">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c r="A1036" s="6">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c r="A1037" s="6">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c r="A1038" s="6">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c r="A1039" s="6">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c r="A1040" s="6">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c r="A1041" s="6">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c r="A1042" s="6">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c r="A1043" s="6">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c r="A1044" s="6">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c r="A1045" s="6">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c r="A1046" s="6">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c r="A1047" s="6">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c r="A1048" s="6">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c r="A1049" s="6">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c r="A1050" s="6">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c r="A1051" s="6">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c r="A1052" s="6">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c r="A1053" s="6">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c r="A1054" s="6">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c r="A1055" s="6">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c r="A1056" s="6">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c r="A1057" s="6">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c r="A1058" s="6">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c r="A1059" s="6">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c r="A1060" s="6">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c r="A1061" s="6">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c r="A1062" s="6">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c r="A1063" s="6">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c r="A1064" s="6">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c r="A1065" s="6">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c r="A1066" s="6">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c r="A1067" s="6">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c r="A1068" s="6">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c r="A1069" s="6">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c r="A1070" s="6">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c r="A1071" s="6">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c r="A1072" s="6">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c r="A1073" s="6">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c r="A1074" s="6">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c r="A1075" s="6">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c r="A1076" s="6">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c r="A1077" s="6">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c r="A1078" s="6">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c r="A1079" s="6">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c r="A1080" s="6">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c r="A1081" s="6">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c r="A1082" s="6">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c r="A1083" s="6">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c r="A1084" s="6">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c r="A1085" s="6">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c r="A1086" s="6">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c r="A1087" s="6">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c r="A1088" s="6">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c r="A1089" s="6">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c r="A1090" s="6">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c r="A1091" s="6">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c r="A1092" s="6">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c r="A1093" s="6">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c r="A1094" s="6">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c r="A1095" s="6">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c r="A1096" s="6">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c r="A1097" s="6">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c r="A1098" s="6">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c r="A1099" s="6">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c r="A1100" s="6">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c r="A1101" s="6">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c r="A1102" s="6">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c r="A1103" s="6">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c r="A1104" s="6">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c r="A1105" s="6">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c r="A1106" s="6">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c r="A1107" s="6">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c r="A1108" s="6">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c r="A1109" s="6">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c r="A1110" s="6">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c r="A1111" s="6">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c r="A1112" s="6">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c r="A1113" s="6">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c r="A1114" s="6">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c r="A1115" s="6">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c r="A1116" s="6">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c r="A1117" s="6">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c r="A1118" s="6">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c r="A1119" s="6">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c r="A1120" s="6">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c r="A1121" s="6">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c r="A1122" s="6">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c r="A1123" s="6">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c r="A1124" s="6">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c r="A1125" s="6">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c r="A1126" s="6">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c r="A1127" s="6">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c r="A1128" s="6">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c r="A1129" s="6">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c r="A1130" s="6">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c r="A1131" s="6">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c r="A1132" s="6">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c r="A1133" s="6">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c r="A1134" s="6">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c r="A1135" s="6">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c r="A1136" s="6">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c r="A1137" s="6">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c r="A1138" s="6">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c r="A1139" s="6">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c r="A1140" s="6">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c r="A1141" s="6">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c r="A1142" s="6">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c r="A1143" s="6">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c r="A1144" s="6">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c r="A1145" s="6">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c r="A1146" s="6">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c r="A1147" s="6">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c r="A1148" s="6">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c r="A1149" s="6">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c r="A1150" s="6">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c r="A1151" s="6">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c r="A1152" s="6">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c r="A1153" s="6">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c r="A1154" s="6">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c r="A1155" s="6">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c r="A1156" s="6">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c r="A1157" s="6">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c r="A1158" s="6">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c r="A1159" s="6">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c r="A1160" s="6">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c r="A1161" s="6">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c r="A1162" s="6">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c r="A1163" s="6">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c r="A1164" s="6">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c r="A1165" s="6">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c r="A1166" s="6">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c r="A1167" s="6">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c r="A1168" s="6">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c r="A1169" s="6">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c r="A1170" s="6">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c r="A1171" s="6">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c r="A1172" s="6">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c r="A1173" s="6">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c r="A1174" s="6">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c r="A1175" s="6">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c r="A1176" s="6">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c r="A1177" s="6">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c r="A1178" s="6">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c r="A1179" s="6">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c r="A1180" s="6">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c r="A1181" s="6">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c r="A1182" s="6">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c r="A1183" s="6">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c r="A1184" s="6">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c r="A1185" s="6">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c r="A1186" s="6">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c r="A1187" s="6">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c r="A1188" s="6">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c r="A1189" s="6">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c r="A1190" s="6">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c r="A1191" s="6">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c r="A1192" s="6">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c r="A1193" s="6">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c r="A1194" s="6">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c r="A1195" s="6">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c r="A1196" s="6">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c r="A1197" s="6">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c r="A1198" s="6">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c r="A1199" s="6">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c r="A1200" s="6">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c r="A1201" s="6">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c r="A1202" s="6">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c r="A1203" s="6">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c r="A1204" s="6">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c r="A1205" s="6">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c r="A1206" s="6">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c r="A1207" s="6">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c r="A1208" s="6">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c r="A1209" s="6">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c r="A1210" s="6">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c r="A1211" s="6">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c r="A1212" s="6">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c r="A1213" s="6">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c r="A1214" s="6">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c r="A1215" s="6">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c r="A1216" s="6">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c r="A1217" s="6">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c r="A1218" s="6">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c r="A1219" s="6">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c r="A1220" s="6">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c r="A1221" s="6">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c r="A1222" s="6">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c r="A1223" s="6">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c r="A1224" s="6">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c r="A1225" s="6">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c r="A1226" s="6">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c r="A1227" s="6">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c r="A1228" s="6">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c r="A1229" s="6">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c r="A1230" s="6">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c r="A1231" s="6">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c r="A1232" s="6">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c r="A1233" s="6">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c r="A1234" s="6">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c r="A1235" s="6">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c r="A1236" s="6">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c r="A1237" s="6">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c r="A1238" s="6">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c r="A1239" s="6">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c r="A1240" s="6">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c r="A1241" s="6">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c r="A1242" s="6">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c r="A1243" s="6">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c r="A1244" s="6">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c r="A1245" s="6">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c r="A1246" s="6">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c r="A1247" s="6">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c r="A1248" s="6">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c r="A1249" s="6">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c r="A1250" s="6">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c r="A1251" s="6">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c r="A1252" s="6">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c r="A1253" s="6">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c r="A1254" s="6">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c r="A1255" s="6">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c r="A1256" s="6">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c r="A1257" s="6">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c r="A1258" s="6">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c r="A1259" s="6">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c r="A1260" s="6">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c r="A1261" s="6">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c r="A1262" s="6">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c r="A1263" s="6">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c r="A1264" s="6">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c r="A1265" s="6">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c r="A1266" s="6">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c r="A1267" s="6">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c r="A1268" s="6">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c r="A1269" s="6">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c r="A1270" s="6">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c r="A1271" s="6">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c r="A1272" s="6">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c r="A1273" s="6">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c r="A1274" s="6">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c r="A1275" s="6">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c r="A1276" s="6">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c r="A1277" s="6">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c r="A1278" s="6">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c r="A1279" s="6">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c r="A1280" s="6">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c r="A1281" s="6">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c r="A1282" s="6">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c r="A1283" s="6">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c r="A1284" s="6">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c r="A1285" s="6">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c r="A1286" s="6">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c r="A1287" s="6">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c r="A1288" s="6">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c r="A1289" s="6">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c r="A1290" s="6">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c r="A1291" s="6">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c r="A1292" s="6">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c r="A1293" s="6">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c r="A1294" s="6">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c r="A1295" s="6">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c r="A1296" s="6">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c r="A1297" s="6">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c r="A1298" s="6">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c r="A1299" s="6">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c r="A1300" s="6">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c r="A1301" s="6">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c r="A1302" s="6">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c r="A1303" s="6">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c r="A1304" s="6">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c r="A1305" s="6">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c r="A1306" s="6">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c r="A1307" s="6">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c r="A1308" s="6">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c r="A1309" s="6">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c r="A1310" s="6">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c r="A1311" s="6">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c r="A1312" s="6">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c r="A1313" s="6">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c r="A1314" s="6">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c r="A1315" s="6">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c r="A1316" s="6">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c r="A1317" s="6">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c r="A1318" s="6">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c r="A1319" s="6">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c r="A1320" s="6">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c r="A1321" s="6">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c r="A1322" s="6">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c r="A1323" s="6">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c r="A1324" s="6">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c r="A1325" s="6">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c r="A1326" s="6">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c r="A1327" s="6">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c r="A1328" s="6">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c r="A1329" s="6">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c r="A1330" s="6">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c r="A1331" s="6">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c r="A1332" s="6">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c r="A1333" s="6">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c r="A1334" s="6">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c r="A1335" s="6">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c r="A1336" s="6">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c r="A1337" s="6">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c r="A1338" s="6">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c r="A1339" s="6">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c r="A1340" s="6">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c r="A1341" s="6">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c r="A1342" s="6">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c r="A1343" s="6">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c r="A1344" s="6">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c r="A1345" s="6">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c r="A1346" s="6">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c r="A1347" s="6">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c r="A1348" s="6">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c r="A1349" s="6">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c r="A1350" s="6">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c r="A1351" s="6">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c r="A1352" s="6">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c r="A1353" s="6">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c r="A1354" s="6">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c r="A1355" s="6">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c r="A1356" s="6">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c r="A1357" s="6">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c r="A1358" s="6">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c r="A1359" s="6">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c r="A1360" s="6">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c r="A1361" s="6">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c r="A1362" s="6">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c r="A1363" s="6">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c r="A1364" s="6">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c r="A1365" s="6">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c r="A1366" s="6">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c r="A1367" s="6">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c r="A1368" s="6">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c r="A1369" s="6">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c r="A1370" s="6">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c r="A1371" s="6">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c r="A1372" s="6">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c r="A1373" s="6">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c r="A1374" s="6">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c r="A1375" s="6">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c r="A1376" s="6">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c r="A1377" s="6">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c r="A1378" s="6">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c r="A1379" s="6">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c r="A1380" s="6">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c r="A1381" s="6">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c r="A1382" s="6">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c r="A1383" s="6">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c r="A1384" s="6">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c r="A1385" s="6">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c r="A1386" s="6">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c r="A1387" s="6">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c r="A1388" s="6">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c r="A1389" s="6">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c r="A1390" s="6">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c r="A1391" s="6">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c r="A1392" s="6">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c r="A1393" s="6">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c r="A1394" s="6">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c r="A1395" s="6">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c r="A1396" s="6">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c r="A1397" s="6">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c r="A1398" s="6">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c r="A1399" s="6">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c r="A1400" s="6">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c r="A1401" s="6">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c r="A1402" s="6">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c r="A1403" s="6">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c r="A1404" s="6">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c r="A1405" s="6">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c r="A1406" s="6">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c r="A1407" s="6">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c r="A1408" s="6">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c r="A1409" s="6">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c r="A1410" s="6">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c r="A1411" s="6">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c r="A1412" s="6">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c r="A1413" s="6">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c r="A1414" s="6">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c r="A1415" s="6">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c r="A1416" s="6">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c r="A1417" s="6">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c r="A1418" s="6">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c r="A1419" s="6">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c r="A1420" s="6">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c r="A1421" s="6">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c r="A1422" s="6">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c r="A1423" s="6">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c r="A1424" s="6">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c r="A1425" s="6">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c r="A1426" s="6">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c r="A1427" s="6">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c r="A1428" s="6">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c r="A1429" s="6">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c r="A1430" s="6">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c r="A1431" s="6">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c r="A1432" s="6">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c r="A1433" s="6">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c r="A1434" s="6">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c r="A1435" s="6">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c r="A1436" s="6">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c r="A1437" s="6">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c r="A1438" s="6">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c r="A1439" s="6">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c r="A1440" s="6">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c r="A1441" s="6">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c r="A1442" s="6">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c r="A1443" s="6">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c r="A1444" s="6">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c r="A1445" s="6">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c r="A1446" s="6">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c r="A1447" s="6">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c r="A1448" s="6">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c r="A1449" s="6">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c r="A1450" s="6">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c r="A1451" s="6">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c r="A1452" s="6">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c r="A1453" s="6">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c r="A1454" s="6">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c r="A1455" s="6">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c r="A1456" s="6">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c r="A1457" s="6">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c r="A1458" s="6">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c r="A1459" s="6">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c r="A1460" s="6">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c r="A1461" s="6">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c r="A1462" s="6">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c r="A1463" s="6">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c r="A1464" s="6">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c r="A1465" s="6">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c r="A1466" s="6">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c r="A1467" s="6">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c r="A1468" s="6">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c r="A1469" s="6">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c r="A1470" s="6">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c r="A1471" s="6">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c r="A1472" s="6">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c r="A1473" s="6">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c r="A1474" s="6">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c r="A1475" s="6">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c r="A1476" s="6">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c r="A1477" s="6">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c r="A1478" s="6">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c r="A1479" s="6">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c r="A1480" s="6">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c r="A1481" s="6">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c r="A1482" s="6">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c r="A1483" s="6">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c r="A1484" s="6">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c r="A1485" s="6">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c r="A1486" s="6">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c r="A1487" s="6">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c r="A1488" s="6">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c r="A1489" s="6">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c r="A1490" s="6">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c r="A1491" s="6">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c r="A1492" s="6">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c r="A1493" s="6">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c r="A1494" s="6">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c r="A1495" s="6">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c r="A1496" s="6">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c r="A1497" s="6">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c r="A1498" s="6">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c r="A1499" s="6">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c r="A1500" s="6">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c r="A1501" s="6">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c r="A1502" s="6">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c r="A1503" s="6">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c r="A1504" s="6">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c r="A1505" s="6">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c r="A1506" s="6">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c r="A1507" s="6">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c r="A1508" s="6">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c r="A1509" s="6">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c r="A1510" s="6">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c r="A1511" s="6">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c r="A1512" s="6">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c r="A1513" s="6">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c r="A1514" s="6">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c r="A1515" s="6">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c r="A1516" s="6">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c r="A1517" s="6">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c r="A1518" s="6">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c r="A1519" s="6">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c r="A1520" s="6">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c r="A1521" s="6">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c r="A1522" s="6">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c r="A1523" s="6">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c r="A1524" s="6">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c r="A1525" s="6">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c r="A1526" s="6">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c r="A1527" s="6">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c r="A1528" s="6">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c r="A1529" s="6">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c r="A1530" s="6">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c r="A1531" s="6">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c r="A1532" s="6">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c r="A1533" s="6">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c r="A1534" s="6">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c r="A1535" s="6">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c r="A1536" s="6">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c r="A1537" s="6">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c r="A1538" s="6">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c r="A1539" s="6">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c r="A1540" s="6">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c r="A1541" s="6">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c r="A1542" s="6">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c r="A1543" s="6">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c r="A1544" s="6">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c r="A1545" s="6">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c r="A1546" s="6">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c r="A1547" s="6">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c r="A1548" s="6">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c r="A1549" s="6">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c r="A1550" s="6">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c r="A1551" s="6">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c r="A1552" s="6">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c r="A1553" s="6">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c r="A1554" s="6">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c r="A1555" s="6">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c r="A1556" s="6">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c r="A1557" s="6">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c r="A1558" s="6">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c r="A1559" s="6">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c r="A1560" s="6">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c r="A1561" s="6">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c r="A1562" s="6">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c r="A1563" s="6">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c r="A1564" s="6">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c r="A1565" s="6">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c r="A1566" s="6">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c r="A1567" s="6">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c r="A1568" s="6">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c r="A1569" s="6">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c r="A1570" s="6">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c r="A1571" s="6">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c r="A1572" s="6">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c r="A1573" s="6">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c r="A1574" s="6">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c r="A1575" s="6">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c r="A1576" s="6">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c r="A1577" s="6">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c r="A1578" s="6">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c r="A1579" s="6">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c r="A1580" s="6">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c r="A1581" s="6">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c r="A1582" s="6">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c r="A1583" s="6">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c r="A1584" s="6">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c r="A1585" s="6">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c r="A1586" s="6">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c r="A1587" s="6">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c r="A1588" s="6">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c r="A1589" s="6">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c r="A1590" s="6">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c r="A1591" s="6">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c r="A1592" s="6">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c r="A1593" s="6">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c r="A1594" s="6">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c r="A1595" s="6">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c r="A1596" s="6">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c r="A1597" s="6">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c r="A1598" s="6">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c r="A1599" s="6">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c r="A1600" s="6">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c r="A1601" s="6">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c r="A1602" s="6">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c r="A1603" s="6">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c r="A1604" s="6">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c r="A1605" s="6">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c r="A1606" s="6">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c r="A1607" s="6">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c r="A1608" s="6">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c r="A1609" s="6">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c r="A1610" s="6">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c r="A1611" s="6">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c r="A1612" s="6">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c r="A1613" s="6">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c r="A1614" s="6">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c r="A1615" s="6">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c r="A1616" s="6">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c r="A1617" s="6">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c r="A1618" s="6">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c r="A1619" s="6">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c r="A1620" s="6">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c r="A1621" s="6">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c r="A1622" s="6">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c r="A1623" s="6">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c r="A1624" s="6">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c r="A1625" s="6">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c r="A1626" s="6">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c r="A1627" s="6">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c r="A1628" s="6">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c r="A1629" s="6">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c r="A1630" s="6">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c r="A1631" s="6">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c r="A1632" s="6">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c r="A1633" s="6">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c r="A1634" s="6">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c r="A1635" s="6">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c r="A1636" s="6">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c r="A1637" s="6">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c r="A1638" s="6">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c r="A1639" s="6">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c r="A1640" s="6">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c r="A1641" s="6">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c r="A1642" s="6">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c r="A1643" s="6">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c r="A1644" s="6">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c r="A1645" s="6">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c r="A1646" s="6">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c r="A1647" s="6">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c r="A1648" s="6">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c r="A1649" s="6">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c r="A1650" s="6">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c r="A1651" s="6">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c r="A1652" s="6">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c r="A1653" s="6">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c r="A1654" s="6">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c r="A1655" s="6">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c r="A1656" s="6">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c r="A1657" s="6">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c r="A1658" s="6">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c r="A1659" s="6">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c r="A1660" s="6">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c r="A1661" s="6">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c r="A1662" s="6">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c r="A1663" s="6">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c r="A1664" s="6">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c r="A1665" s="6">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c r="A1666" s="6">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c r="A1667" s="6">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c r="A1668" s="6">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c r="A1669" s="6">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c r="A1670" s="6">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c r="A1671" s="6">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c r="A1672" s="6">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c r="A1673" s="6">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c r="A1674" s="6">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c r="A1675" s="6">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c r="A1676" s="6">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c r="A1677" s="6">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c r="A1678" s="6">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c r="A1679" s="6">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c r="A1680" s="6">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c r="A1681" s="6">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c r="A1682" s="6">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c r="A1683" s="6">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c r="A1684" s="6">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c r="A1685" s="6">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c r="A1686" s="6">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c r="A1687" s="6">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c r="A1688" s="6">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c r="A1689" s="6">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c r="A1690" s="6">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c r="A1691" s="6">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c r="A1692" s="6">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c r="A1693" s="6">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c r="A1694" s="6">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c r="A1695" s="6">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c r="A1696" s="6">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c r="A1697" s="6">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c r="A1698" s="6">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c r="A1699" s="6">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c r="A1700" s="6">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c r="A1701" s="6">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c r="A1702" s="6">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c r="A1703" s="6">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c r="A1704" s="6">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c r="A1705" s="6">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c r="A1706" s="6">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c r="A1707" s="6">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c r="A1708" s="6">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c r="A1709" s="6">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c r="A1710" s="6">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c r="A1711" s="6">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c r="A1712" s="6">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c r="A1713" s="6">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c r="A1714" s="6">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c r="A1715" s="6">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c r="A1716" s="6">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c r="A1717" s="6">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c r="A1718" s="6">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c r="A1719" s="6">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c r="A1720" s="6">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c r="A1721" s="6">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c r="A1722" s="6">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c r="A1723" s="6">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c r="A1724" s="6">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c r="A1725" s="6">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c r="A1726" s="6">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c r="A1727" s="6">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c r="A1728" s="6">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c r="A1729" s="6">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c r="A1730" s="6">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c r="A1731" s="6">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c r="A1732" s="6">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c r="A1733" s="6">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c r="A1734" s="6">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c r="A1735" s="6">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c r="A1736" s="6">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c r="A1737" s="6">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c r="A1738" s="6">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c r="A1739" s="6">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c r="A1740" s="6">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c r="A1741" s="6">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c r="A1742" s="6">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c r="A1743" s="6">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c r="A1744" s="6">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c r="A1745" s="6">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c r="A1746" s="6">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c r="A1747" s="6">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c r="A1748" s="6">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c r="A1749" s="6">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c r="A1750" s="6">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c r="A1751" s="6">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c r="A1752" s="6">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c r="A1753" s="6">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c r="A1754" s="6">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c r="A1755" s="6">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c r="A1756" s="6">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c r="A1757" s="6">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c r="A1758" s="6">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c r="A1759" s="6">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c r="A1760" s="6">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c r="A1761" s="6">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c r="A1762" s="6">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c r="A1763" s="6">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c r="A1764" s="6">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c r="A1765" s="6">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c r="A1766" s="6">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c r="A1767" s="6">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c r="A1768" s="6">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c r="A1769" s="6">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c r="A1770" s="6">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c r="A1771" s="6">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c r="A1772" s="6">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c r="A1773" s="6">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c r="A1774" s="6">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c r="A1775" s="6">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c r="A1776" s="6">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c r="A1777" s="6">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c r="A1778" s="6">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c r="A1779" s="6">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c r="A1780" s="6">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c r="A1781" s="6">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c r="A1782" s="6">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c r="A1783" s="6">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c r="A1784" s="6">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c r="A1785" s="6">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c r="A1786" s="6">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c r="A1787" s="6">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c r="A1788" s="6">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c r="A1789" s="6">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c r="A1790" s="6">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c r="A1791" s="6">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c r="A1792" s="6">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c r="A1793" s="6">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c r="A1794" s="6">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c r="A1795" s="6">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c r="A1796" s="6">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c r="A1797" s="6">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c r="A1798" s="6">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c r="A1799" s="6">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c r="A1800" s="6">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c r="A1801" s="6">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c r="A1802" s="6">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c r="A1803" s="6">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c r="A1804" s="6">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c r="A1805" s="6">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c r="A1806" s="6">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c r="A1807" s="6">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c r="A1808" s="6">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c r="A1809" s="6">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c r="A1810" s="6">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c r="A1811" s="6">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c r="A1812" s="6">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c r="A1813" s="6">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c r="A1814" s="6">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c r="A1815" s="6">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c r="A1816" s="6">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c r="A1817" s="6">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c r="A1818" s="6">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c r="A1819" s="6">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c r="A1820" s="6">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c r="A1821" s="6">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c r="A1822" s="6">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c r="A1823" s="6">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c r="A1824" s="6">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c r="A1825" s="6">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c r="A1826" s="6">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c r="A1827" s="6">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c r="A1828" s="6">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c r="A1829" s="6">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c r="A1830" s="6">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c r="A1831" s="6">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c r="A1832" s="6">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c r="A1833" s="6">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c r="A1834" s="6">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c r="A1835" s="6">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c r="A1836" s="6">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c r="A1837" s="6">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c r="A1838" s="6">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c r="A1839" s="6">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c r="A1840" s="6">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c r="A1841" s="6">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c r="A1842" s="6">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c r="A1843" s="6">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c r="A1844" s="6">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c r="A1845" s="6">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c r="A1846" s="6">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c r="A1847" s="6">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c r="A1848" s="6">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c r="A1849" s="6">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c r="A1850" s="6">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c r="A1851" s="6">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c r="A1852" s="6">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c r="A1853" s="6">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c r="A1854" s="6">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c r="A1855" s="6">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c r="A1856" s="6">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c r="A1857" s="6">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c r="A1858" s="6">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c r="A1859" s="6">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c r="A1860" s="6">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c r="A1861" s="6">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c r="A1862" s="6">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c r="A1863" s="6">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c r="A1864" s="6">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c r="A1865" s="6">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c r="A1866" s="6">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c r="A1867" s="6">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c r="A1868" s="6">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c r="A1869" s="6">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c r="A1870" s="6">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c r="A1871" s="6">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c r="A1872" s="6">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c r="A1873" s="6">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c r="A1874" s="6">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c r="A1875" s="6">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c r="A1876" s="6">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c r="A1877" s="6">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c r="A1878" s="6">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c r="A1879" s="6">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c r="A1880" s="6">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c r="A1881" s="6">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c r="A1882" s="6">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c r="A1883" s="6">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c r="A1884" s="6">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c r="A1885" s="6">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c r="A1886" s="6">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c r="A1887" s="6">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c r="A1888" s="6">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c r="A1889" s="6">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c r="A1890" s="6">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c r="A1891" s="6">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c r="A1892" s="6">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c r="A1893" s="6">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c r="A1894" s="6">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c r="A1895" s="6">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c r="A1896" s="6">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c r="A1897" s="6">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c r="A1898" s="6">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c r="A1899" s="6">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c r="A1900" s="6">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c r="A1901" s="6">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c r="A1902" s="6">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c r="A1903" s="6">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c r="A1904" s="6">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c r="A1905" s="6">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c r="A1906" s="6">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c r="A1907" s="6">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c r="A1908" s="6">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c r="A1909" s="6">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c r="A1910" s="6">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c r="A1911" s="6">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c r="A1912" s="6">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c r="A1913" s="6">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c r="A1914" s="6">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c r="A1915" s="6">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c r="A1916" s="6">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c r="A1917" s="6">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c r="A1918" s="6">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c r="A1919" s="6">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c r="A1920" s="6">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c r="A1921" s="6">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c r="A1922" s="6">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c r="A1923" s="6">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c r="A1924" s="6">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c r="A1925" s="6">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c r="A1926" s="6">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c r="A1927" s="6">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c r="A1928" s="6">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c r="A1929" s="6">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c r="A1930" s="6">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c r="A1931" s="6">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c r="A1932" s="6">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c r="A1933" s="6">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c r="A1934" s="6">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c r="A1935" s="6">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c r="A1936" s="6">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c r="A1937" s="6">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c r="A1938" s="6">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c r="A1939" s="6">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c r="A1940" s="6">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c r="A1941" s="6">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c r="A1942" s="6">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c r="A1943" s="6">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c r="A1944" s="6">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c r="A1945" s="6">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c r="A1946" s="6">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c r="A1947" s="6">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c r="A1948" s="6">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c r="A1949" s="6">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c r="A1950" s="6">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c r="A1951" s="6">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c r="A1952" s="6">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c r="A1953" s="6">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c r="A1954" s="6">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c r="A1955" s="6">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c r="A1956" s="6">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c r="A1957" s="6">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c r="A1958" s="6">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c r="A1959" s="6">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c r="A1960" s="6">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c r="A1961" s="6">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c r="A1962" s="6">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c r="A1963" s="6">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c r="A1964" s="6">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c r="A1965" s="6">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c r="A1966" s="6">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c r="A1967" s="6">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c r="A1968" s="6">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c r="A1969" s="6">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c r="A1970" s="6">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c r="A1971" s="6">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c r="A1972" s="6">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c r="A1973" s="6">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c r="A1974" s="6">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c r="A1975" s="6">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c r="A1976" s="6">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c r="A1977" s="6">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c r="A1978" s="6">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c r="A1979" s="6">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c r="A1980" s="6">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c r="A1981" s="6">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c r="A1982" s="6">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c r="A1983" s="6">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c r="A1984" s="6">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c r="A1985" s="6">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c r="A1986" s="6">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c r="A1987" s="6">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c r="A1988" s="6">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c r="A1989" s="6">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c r="A1990" s="6">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c r="A1991" s="6">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c r="A1992" s="6">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c r="A1993" s="6">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c r="A1994" s="6">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c r="A1995" s="6">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c r="A1996" s="6">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c r="A1997" s="6">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c r="A1998" s="6">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c r="A1999" s="6">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c r="A2000" s="6">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c r="A2001" s="6">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c r="A2002" s="6">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c r="A2003" s="6">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c r="A2004" s="6">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c r="A2005" s="6">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c r="A2006" s="6">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c r="A2007" s="6">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c r="A2008" s="6">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c r="A2009" s="6">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c r="A2010" s="6">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c r="A2011" s="6">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c r="A2012" s="6">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c r="A2013" s="6">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c r="A2014" s="6">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c r="A2015" s="6">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c r="A2016" s="6">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c r="A2017" s="6">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c r="A2018" s="6">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c r="A2019" s="6">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c r="A2020" s="6">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c r="A2021" s="6">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c r="A2022" s="6">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c r="A2023" s="6">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c r="A2024" s="6">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c r="A2025" s="6">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c r="A2026" s="6">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c r="A2027" s="6">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c r="A2028" s="6">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c r="A2029" s="6">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c r="A2030" s="6">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c r="A2031" s="6">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c r="A2032" s="6">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c r="A2033" s="6">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c r="A2034" s="6">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c r="A2035" s="6">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c r="A2036" s="6">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c r="A2037" s="6">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c r="A2038" s="6">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c r="A2039" s="6">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c r="A2040" s="6">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c r="A2041" s="6">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c r="A2042" s="6">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c r="A2043" s="6">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c r="A2044" s="6">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c r="A2045" s="6">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c r="A2046" s="6">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c r="A2047" s="6">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c r="A2048" s="6">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c r="A2049" s="6">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c r="A2050" s="6">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c r="A2051" s="6">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c r="A2052" s="6">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c r="A2053" s="6">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c r="A2054" s="6">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c r="A2055" s="6">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c r="A2056" s="6">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c r="A2057" s="6">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c r="A2058" s="6">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c r="A2059" s="6">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c r="A2060" s="6">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c r="A2061" s="6">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c r="A2062" s="6">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c r="A2063" s="6">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c r="A2064" s="6">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c r="A2065" s="6">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c r="A2066" s="6">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c r="A2067" s="6">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c r="A2068" s="6">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c r="A2069" s="6">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c r="A2070" s="6">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c r="A2071" s="6">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c r="A2072" s="6">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c r="A2073" s="6">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c r="A2074" s="6">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c r="A2075" s="6">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c r="A2076" s="6">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c r="A2077" s="6">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c r="A2078" s="6">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c r="A2079" s="6">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c r="A2080" s="6">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c r="A2081" s="6">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c r="A2082" s="6">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c r="A2083" s="6">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c r="A2084" s="6">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c r="A2085" s="6">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c r="A2086" s="6">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c r="A2087" s="6">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c r="A2088" s="6">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c r="A2089" s="6">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c r="A2090" s="6">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c r="A2091" s="6">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c r="A2092" s="6">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c r="A2093" s="6">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c r="A2094" s="6">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c r="A2095" s="6">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c r="A2096" s="6">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c r="A2097" s="6">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c r="A2098" s="6">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c r="A2099" s="6">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c r="A2100" s="6">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c r="A2101" s="6">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c r="A2102" s="6">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c r="A2103" s="6">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c r="A2104" s="6">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c r="A2105" s="6">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c r="A2106" s="6">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c r="A2107" s="6">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c r="A2108" s="6">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c r="A2109" s="6">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c r="A2110" s="6">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c r="A2111" s="6">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c r="A2112" s="6">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c r="A2113" s="6">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c r="A2114" s="6">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c r="A2115" s="6">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c r="A2116" s="6">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c r="A2117" s="6">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c r="A2118" s="6">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c r="A2119" s="6">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c r="A2120" s="6">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c r="A2121" s="6">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c r="A2122" s="6">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c r="A2123" s="6">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c r="A2124" s="6">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c r="A2125" s="6">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c r="A2126" s="6">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c r="A2127" s="6">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c r="A2128" s="6">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c r="A2129" s="6">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c r="A2130" s="6">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c r="A2131" s="6">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c r="A2132" s="6">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c r="A2133" s="6">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c r="A2134" s="6">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c r="A2135" s="6">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c r="A2136" s="6">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c r="A2137" s="6">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c r="A2138" s="6">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c r="A2139" s="6">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c r="A2140" s="6">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c r="A2141" s="6">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c r="A2142" s="6">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c r="A2143" s="6">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c r="A2144" s="6">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c r="A2145" s="6">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c r="A2146" s="6">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c r="A2147" s="6">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c r="A2148" s="6">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c r="A2149" s="6">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c r="A2150" s="6">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c r="A2151" s="6">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c r="A2152" s="6">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c r="A2153" s="6">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c r="A2154" s="6">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c r="A2155" s="6">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c r="A2156" s="6">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c r="A2157" s="6">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c r="A2158" s="6">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c r="A2159" s="6">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c r="A2160" s="6">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c r="A2161" s="6">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c r="A2162" s="6">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c r="A2163" s="6">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c r="A2164" s="6">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c r="A2165" s="6">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c r="A2166" s="6">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c r="A2167" s="6">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c r="A2168" s="6">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c r="A2169" s="6">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c r="A2170" s="6">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c r="A2171" s="6">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c r="A2172" s="6">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c r="A2173" s="6">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c r="A2174" s="6">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c r="A2175" s="6">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c r="A2176" s="6">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c r="A2177" s="6">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c r="A2178" s="6">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c r="A2179" s="6">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c r="A2180" s="6">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c r="A2181" s="6">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c r="A2182" s="6">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c r="A2183" s="6">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c r="A2184" s="6">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c r="A2185" s="6">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c r="A2186" s="6">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c r="A2187" s="6">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c r="A2188" s="6">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c r="A2189" s="6">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c r="A2190" s="6">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c r="A2191" s="6">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c r="A2192" s="6">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c r="A2193" s="6">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c r="A2194" s="6">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c r="A2195" s="6">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c r="A2196" s="6">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c r="A2197" s="6">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c r="A2198" s="6">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c r="A2199" s="6">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c r="A2200" s="6">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c r="A2201" s="6">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c r="A2202" s="6">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c r="A2203" s="6">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c r="A2204" s="6">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c r="A2205" s="6">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c r="A2206" s="6">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c r="A2207" s="6">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c r="A2208" s="6">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c r="A2209" s="6">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c r="A2210" s="6">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c r="A2211" s="6">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c r="A2212" s="6">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c r="A2213" s="6">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c r="A2214" s="6">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c r="A2215" s="6">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c r="A2216" s="6">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c r="A2217" s="6">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c r="A2218" s="6">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c r="A2219" s="6">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c r="A2220" s="6">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c r="A2221" s="6">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c r="A2222" s="6">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c r="A2223" s="6">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c r="A2224" s="6">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c r="A2225" s="6">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c r="A2226" s="6">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c r="A2227" s="6">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c r="A2228" s="6">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c r="A2229" s="6">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c r="A2230" s="6">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c r="A2231" s="6">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c r="A2232" s="6">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c r="A2233" s="6">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c r="A2234" s="6">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c r="A2235" s="6">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c r="A2236" s="6">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c r="A2237" s="6">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c r="A2238" s="6">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c r="A2239" s="6">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c r="A2240" s="6">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c r="A2241" s="6">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c r="A2242" s="6">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c r="A2243" s="6">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c r="A2244" s="6">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c r="A2245" s="6">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c r="A2246" s="6">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c r="A2247" s="6">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c r="A2248" s="6">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c r="A2249" s="6">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c r="A2250" s="6">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c r="A2251" s="6">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c r="A2252" s="6">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c r="A2253" s="6">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c r="A2254" s="6">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c r="A2255" s="6">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c r="A2256" s="6">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c r="A2257" s="6">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c r="A2258" s="6">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c r="A2259" s="6">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c r="A2260" s="6">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c r="A2261" s="6">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c r="A2262" s="6">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c r="A2263" s="6">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c r="A2264" s="6">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c r="A2265" s="6">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c r="A2266" s="6">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c r="A2267" s="6">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c r="A2268" s="6">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c r="A2269" s="6">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c r="A2270" s="6">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c r="A2271" s="6">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c r="A2272" s="6">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c r="A2273" s="6">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c r="A2274" s="6">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c r="A2275" s="6">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c r="A2276" s="6">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c r="A2277" s="6">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c r="A2278" s="6">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c r="A2279" s="6">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c r="A2280" s="6">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c r="A2281" s="6">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c r="A2282" s="6">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c r="A2283" s="6">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c r="A2284" s="6">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c r="A2285" s="6">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c r="A2286" s="6">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c r="A2287" s="6">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c r="A2288" s="6">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c r="A2289" s="6">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c r="A2290" s="6">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c r="A2291" s="6">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c r="A2292" s="6">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c r="A2293" s="6">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c r="A2294" s="6">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c r="A2295" s="6">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c r="A2296" s="6">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c r="A2297" s="6">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c r="A2298" s="6">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c r="A2299" s="6">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c r="A2300" s="6">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c r="A2301" s="6">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c r="A2302" s="6">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c r="A2303" s="6">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c r="A2304" s="6">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c r="A2305" s="6">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c r="A2306" s="6">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c r="A2307" s="6">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c r="A2308" s="6">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c r="A2309" s="6">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c r="A2310" s="6">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c r="A2311" s="6">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c r="A2312" s="6">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c r="A2313" s="6">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c r="A2314" s="6">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c r="A2315" s="6">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c r="A2316" s="6">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c r="A2317" s="6">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c r="A2318" s="6">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c r="A2319" s="6">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c r="A2320" s="6">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c r="A2321" s="6">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c r="A2322" s="6">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c r="A2323" s="6">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c r="A2324" s="6">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c r="A2325" s="6">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c r="A2326" s="6">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c r="A2327" s="6">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c r="A2328" s="6">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c r="A2329" s="6">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c r="A2330" s="6">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c r="A2331" s="6">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c r="A2332" s="6">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c r="A2333" s="6">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c r="A2334" s="6">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c r="A2335" s="6">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c r="A2336" s="6">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c r="A2337" s="6">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c r="A2338" s="6">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c r="A2339" s="6">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c r="A2340" s="6">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c r="A2341" s="6">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c r="A2342" s="6">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c r="A2343" s="6">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c r="A2344" s="6">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c r="A2345" s="6">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c r="A2346" s="6">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c r="A2347" s="6">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c r="A2348" s="6">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c r="A2349" s="6">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c r="A2350" s="6">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c r="A2351" s="6">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c r="A2352" s="6">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c r="A2353" s="6">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c r="A2354" s="6">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c r="A2355" s="6">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c r="A2356" s="6">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c r="A2357" s="6">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c r="A2358" s="6">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c r="A2359" s="6">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c r="A2360" s="6">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c r="A2361" s="6">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c r="A2362" s="6">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c r="A2363" s="6">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c r="A2364" s="6">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c r="A2365" s="6">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c r="A2366" s="6">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c r="A2367" s="6">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c r="A2368" s="6">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c r="A2369" s="6">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c r="A2370" s="6">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c r="A2371" s="6">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c r="A2372" s="6">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c r="A2373" s="6">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c r="A2374" s="6">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c r="A2375" s="6">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c r="A2376" s="6">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c r="A2377" s="6">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c r="A2378" s="6">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c r="A2379" s="6">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c r="A2380" s="6">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c r="A2381" s="6">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c r="A2382" s="6">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c r="A2383" s="6">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c r="A2384" s="6">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c r="A2385" s="6">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c r="A2386" s="6">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c r="A2387" s="6">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c r="A2388" s="6">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c r="A2389" s="6">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c r="A2390" s="6">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c r="A2391" s="6">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c r="A2392" s="6">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c r="A2393" s="6">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c r="A2394" s="6">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c r="A2395" s="6">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c r="A2396" s="6">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c r="A2397" s="6">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c r="A2398" s="6">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c r="A2399" s="6">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c r="A2400" s="6">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c r="A2401" s="6">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c r="A2402" s="6">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c r="A2403" s="6">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c r="A2404" s="6">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c r="A2405" s="6">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c r="A2406" s="6">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c r="A2407" s="6">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c r="A2408" s="6">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c r="A2409" s="6">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c r="A2410" s="6">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c r="A2411" s="6">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c r="A2412" s="6">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c r="A2413" s="6">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c r="A2414" s="6">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c r="A2415" s="6">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c r="A2416" s="6">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c r="A2417" s="6">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c r="A2418" s="6">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c r="A2419" s="6">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c r="A2420" s="6">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c r="A2421" s="6">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c r="A2422" s="6">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c r="A2423" s="6">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c r="A2424" s="6">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c r="A2425" s="6">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c r="A2426" s="6">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c r="A2427" s="6">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c r="A2428" s="6">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c r="A2429" s="6">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c r="A2430" s="6">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c r="A2431" s="6">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c r="A2432" s="6">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c r="A2433" s="6">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c r="A2434" s="6">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c r="A2435" s="6">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c r="A2436" s="6">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c r="A2437" s="6">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c r="A2438" s="6">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c r="A2439" s="6">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c r="A2440" s="6">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c r="A2441" s="6">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c r="A2442" s="6">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c r="A2443" s="6">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c r="A2444" s="6">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c r="A2445" s="6">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c r="A2446" s="6">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c r="A2447" s="6">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c r="A2448" s="6">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c r="A2449" s="6">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c r="A2450" s="6">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c r="A2451" s="6">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c r="A2452" s="6">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c r="A2453" s="6">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c r="A2454" s="6">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c r="A2455" s="6">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c r="A2456" s="6">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c r="A2457" s="6">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c r="A2458" s="6">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c r="A2459" s="6">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c r="A2460" s="6">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c r="A2461" s="6">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c r="A2462" s="6">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c r="A2463" s="6">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c r="A2464" s="6">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c r="A2465" s="6">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c r="A2466" s="6">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c r="A2467" s="6">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c r="A2468" s="6">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c r="A2469" s="6">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c r="A2470" s="6">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c r="A2471" s="6">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c r="A2472" s="6">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c r="A2473" s="6">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c r="A2474" s="6">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c r="A2475" s="6">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c r="A2476" s="6">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c r="A2477" s="6">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c r="A2478" s="6">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c r="A2479" s="6">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c r="A2480" s="6">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c r="A2481" s="6">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c r="A2482" s="6">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c r="A2483" s="6">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c r="A2484" s="6">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c r="A2485" s="6">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c r="A2486" s="6">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c r="A2487" s="6">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c r="A2488" s="6">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c r="A2489" s="6">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c r="A2490" s="6">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c r="A2491" s="6">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c r="A2492" s="6">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c r="A2493" s="6">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c r="A2494" s="6">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c r="A2495" s="6">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c r="A2496" s="6">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c r="A2497" s="6">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c r="A2498" s="6">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c r="A2499" s="6">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c r="A2500" s="6">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c r="A2501" s="6">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c r="A2502" s="6">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c r="A2503" s="6">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c r="A2504" s="6">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c r="A2505" s="6">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c r="A2506" s="6">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c r="A2507" s="6">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c r="A2508" s="6">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c r="A2509" s="6">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c r="A2510" s="6">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c r="A2511" s="6">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c r="A2512" s="6">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c r="A2513" s="6">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c r="A2514" s="6">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c r="A2515" s="6">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c r="A2516" s="6">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c r="A2517" s="6">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c r="A2518" s="6">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c r="A2519" s="6">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c r="A2520" s="6">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c r="A2521" s="6">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c r="A2522" s="6">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c r="A2523" s="6">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c r="A2524" s="6">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c r="A2525" s="6">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c r="A2526" s="6">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c r="A2527" s="6">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c r="A2528" s="6">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c r="A2529" s="6">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c r="A2530" s="6">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c r="A2531" s="6">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c r="A2532" s="6">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c r="A2533" s="6">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c r="A2534" s="6">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c r="A2535" s="6">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c r="A2536" s="6">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c r="A2537" s="6">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c r="A2538" s="6">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c r="A2539" s="6">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c r="A2540" s="6">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c r="A2541" s="6">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c r="A2542" s="6">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c r="A2543" s="6">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c r="A2544" s="6">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c r="A2545" s="6">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c r="A2546" s="6">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c r="A2547" s="6">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c r="A2548" s="6">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c r="A2549" s="6">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c r="A2550" s="6">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c r="A2551" s="6">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c r="A2552" s="6">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c r="A2553" s="6">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c r="A2554" s="6">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c r="A2555" s="6">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c r="A2556" s="6">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c r="A2557" s="6">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c r="A2558" s="6">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c r="A2559" s="6">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c r="A2560" s="6">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c r="A2561" s="6">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c r="A2562" s="6">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c r="A2563" s="6">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c r="A2564" s="6">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c r="A2565" s="6">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c r="A2566" s="6">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c r="A2567" s="6">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c r="A2568" s="6">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c r="A2569" s="6">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c r="A2570" s="6">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c r="A2571" s="6">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c r="A2572" s="6">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c r="A2573" s="6">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c r="A2574" s="6">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c r="A2575" s="6">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c r="A2576" s="6">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c r="A2577" s="6">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c r="A2578" s="6">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c r="A2579" s="6">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c r="A2580" s="6">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c r="A2581" s="6">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c r="A2582" s="6">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c r="A2583" s="6">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c r="A2584" s="6">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c r="A2585" s="6">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c r="A2586" s="6">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c r="A2587" s="6">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c r="A2588" s="6">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c r="A2589" s="6">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c r="A2590" s="6">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c r="A2591" s="6">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c r="A2592" s="6">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c r="A2593" s="6">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c r="A2594" s="6">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c r="A2595" s="6">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c r="A2596" s="6">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c r="A2597" s="6">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c r="A2598" s="6">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c r="A2599" s="6">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c r="A2600" s="6">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c r="A2601" s="6">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c r="A2602" s="6">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c r="A2603" s="6">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c r="A2604" s="6">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c r="A2605" s="6">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c r="A2606" s="6">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c r="A2607" s="6">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c r="A2608" s="6">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c r="A2609" s="6">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c r="A2610" s="6">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c r="A2611" s="6">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c r="A2612" s="6">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c r="A2613" s="6">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c r="A2614" s="6">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c r="A2615" s="6">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c r="A2616" s="6">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c r="A2617" s="6">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c r="A2618" s="6">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c r="A2619" s="6">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c r="A2620" s="6">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c r="A2621" s="6">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c r="A2622" s="6">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c r="A2623" s="6">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c r="A2624" s="6">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c r="A2625" s="6">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c r="A2626" s="6">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c r="A2627" s="6">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c r="A2628" s="6">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c r="A2629" s="6">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c r="A2630" s="6">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c r="A2631" s="6">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c r="A2632" s="6">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c r="A2633" s="6">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c r="A2634" s="6">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c r="A2635" s="6">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c r="A2636" s="6">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c r="A2637" s="6">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c r="A2638" s="6">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c r="A2639" s="6">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c r="A2640" s="6">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c r="A2641" s="6">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c r="A2642" s="6">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c r="A2643" s="6">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c r="A2644" s="6">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c r="A2645" s="6">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c r="A2646" s="6">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c r="A2647" s="6">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c r="A2648" s="6">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c r="A2649" s="6">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c r="A2650" s="6">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c r="A2651" s="6">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c r="A2652" s="6">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c r="A2653" s="6">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c r="A2654" s="6">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c r="A2655" s="6">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c r="A2656" s="6">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c r="A2657" s="6">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c r="A2658" s="6">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c r="A2659" s="6">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c r="A2660" s="6">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c r="A2661" s="6">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c r="A2662" s="6">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c r="A2663" s="6">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c r="A2664" s="6">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c r="A2665" s="6">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c r="A2666" s="6">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c r="A2667" s="6">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c r="A2668" s="6">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c r="A2669" s="6">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c r="A2670" s="6">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c r="A2671" s="6">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c r="A2672" s="6">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c r="A2673" s="6">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c r="A2674" s="6">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c r="A2675" s="6">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c r="A2676" s="6">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c r="A2677" s="6">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c r="A2678" s="6">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c r="A2679" s="6">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c r="A2680" s="6">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c r="A2681" s="6">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c r="A2682" s="6">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c r="A2683" s="6">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c r="A2684" s="6">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c r="A2685" s="6">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c r="A2686" s="6">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c r="A2687" s="6">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c r="A2688" s="6">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c r="A2689" s="6">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c r="A2690" s="6">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c r="A2691" s="6">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c r="A2692" s="6">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c r="A2693" s="6">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c r="A2694" s="6">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c r="A2695" s="6">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c r="A2696" s="6">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c r="A2697" s="6">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c r="A2698" s="6">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c r="A2699" s="6">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c r="A2700" s="6">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c r="A2701" s="6">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c r="A2702" s="6">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c r="A2703" s="6">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c r="A2704" s="6">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c r="A2705" s="6">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c r="A2706" s="6">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c r="A2707" s="6">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c r="A2708" s="6">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c r="A2709" s="6">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c r="A2710" s="6">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c r="A2711" s="6">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c r="A2712" s="6">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c r="A2713" s="6">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c r="A2714" s="6">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c r="A2715" s="6">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c r="A2716" s="6">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c r="A2717" s="6">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c r="A2718" s="6">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c r="A2719" s="6">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c r="A2720" s="6">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c r="A2721" s="6">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c r="A2722" s="6">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c r="A2723" s="6">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c r="A2724" s="6">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c r="A2725" s="6">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c r="A2726" s="6">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c r="A2727" s="6">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c r="A2728" s="6">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c r="A2729" s="6">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c r="A2730" s="6">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c r="A2731" s="6">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c r="A2732" s="6">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c r="A2733" s="6">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c r="A2734" s="6">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c r="A2735" s="6">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c r="A2736" s="6">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c r="A2737" s="6">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c r="A2738" s="6">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c r="A2739" s="6">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c r="A2740" s="6">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c r="A2741" s="6">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c r="A2742" s="6">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c r="A2743" s="6">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c r="A2744" s="6">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c r="A2745" s="6">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c r="A2746" s="6">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c r="A2747" s="6">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c r="A2748" s="6">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c r="A2749" s="6">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c r="A2750" s="6">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c r="A2751" s="6">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c r="A2752" s="6">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c r="A2753" s="6">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c r="A2754" s="6">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c r="A2755" s="6">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c r="A2756" s="6">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c r="A2757" s="6">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c r="A2758" s="6">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c r="A2759" s="6">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c r="A2760" s="6">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c r="A2761" s="6">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c r="A2762" s="6">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c r="A2763" s="6">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c r="A2764" s="6">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c r="A2765" s="6">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c r="A2766" s="6">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c r="A2767" s="6">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c r="A2768" s="6">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c r="A2769" s="6">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c r="A2770" s="6">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c r="A2771" s="6">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c r="A2772" s="6">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c r="A2773" s="6">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c r="A2774" s="6">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c r="A2775" s="6">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c r="A2776" s="6">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c r="A2777" s="6">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c r="A2778" s="6">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c r="A2779" s="6">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c r="A2780" s="6">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c r="A2781" s="6">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c r="A2782" s="6">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c r="A2783" s="6">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c r="A2784" s="6">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c r="A2785" s="6">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c r="A2786" s="6">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c r="A2787" s="6">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c r="A2788" s="6">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c r="A2789" s="6">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c r="A2790" s="6">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c r="A2791" s="6">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c r="A2792" s="6">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c r="A2793" s="6">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c r="A2794" s="6">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c r="A2795" s="6">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c r="A2796" s="6">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c r="A2797" s="6">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c r="A2798" s="6">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c r="A2799" s="6">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c r="A2800" s="6">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c r="A2801" s="6">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c r="A2802" s="6">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c r="A2803" s="6">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c r="A2804" s="6">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c r="A2805" s="6">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c r="A2806" s="6">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c r="A2807" s="6">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c r="A2808" s="6">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c r="A2809" s="6">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c r="A2810" s="6">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c r="A2811" s="6">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c r="A2812" s="6">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c r="A2813" s="6">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c r="A2814" s="6">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c r="A2815" s="6">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c r="A2816" s="6">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c r="A2817" s="6">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c r="A2818" s="6">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c r="A2819" s="6">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c r="A2820" s="6">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c r="A2821" s="6">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c r="A2822" s="6">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c r="A2823" s="6">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c r="A2824" s="6">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c r="A2825" s="6">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c r="A2826" s="6">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c r="A2827" s="6">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c r="A2828" s="6">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c r="A2829" s="6">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c r="A2830" s="6">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c r="A2831" s="6">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c r="A2832" s="6">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c r="A2833" s="6">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c r="A2834" s="6">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c r="A2835" s="6">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c r="A2836" s="6">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c r="A2837" s="6">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c r="A2838" s="6">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c r="A2839" s="6">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c r="A2840" s="6">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c r="A2841" s="6">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c r="A2842" s="6">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c r="A2843" s="6">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c r="A2844" s="6">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c r="A2845" s="6">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c r="A2846" s="6">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c r="A2847" s="6">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c r="A2848" s="6">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c r="A2849" s="6">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c r="A2850" s="6">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c r="A2851" s="6">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c r="A2852" s="6">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c r="A2853" s="6">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c r="A2854" s="6">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c r="A2855" s="6">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c r="A2856" s="6">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c r="A2857" s="6">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c r="A2858" s="6">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c r="A2859" s="6">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c r="A2860" s="6">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c r="A2861" s="6">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c r="A2862" s="6">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c r="A2863" s="6">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c r="A2864" s="6">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c r="A2865" s="6">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c r="A2866" s="6">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c r="A2867" s="6">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c r="A2868" s="6">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c r="A2869" s="6">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c r="A2870" s="6">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c r="A2871" s="6">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c r="A2872" s="6">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c r="A2873" s="6">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c r="A2874" s="6">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c r="A2875" s="6">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c r="A2876" s="6">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c r="A2877" s="6">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c r="A2878" s="6">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c r="A2879" s="6">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c r="A2880" s="6">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c r="A2881" s="6">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c r="A2882" s="6">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c r="A2883" s="6">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c r="A2884" s="6">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c r="A2885" s="6">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c r="A2886" s="6">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c r="A2887" s="6">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c r="A2888" s="6">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c r="A2889" s="6">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c r="A2890" s="6">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c r="A2891" s="6">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c r="A2892" s="6">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c r="A2893" s="6">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c r="A2894" s="6">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c r="A2895" s="6">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c r="A2896" s="6">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c r="A2897" s="6">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c r="A2898" s="6">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c r="A2899" s="6">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c r="A2900" s="6">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c r="A2901" s="6">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c r="A2902" s="6">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c r="A2903" s="6">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c r="A2904" s="6">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c r="A2905" s="6">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c r="A2906" s="6">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c r="A2907" s="6">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c r="A2908" s="6">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c r="A2909" s="6">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c r="A2910" s="6">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c r="A2911" s="6">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c r="A2912" s="6">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c r="A2913" s="6">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c r="A2914" s="6">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c r="A2915" s="6">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c r="A2916" s="6">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c r="A2917" s="6">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c r="A2918" s="6">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c r="A2919" s="6">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c r="A2920" s="6">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c r="A2921" s="6">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c r="A2922" s="6">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c r="A2923" s="6">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c r="A2924" s="6">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c r="A2925" s="6">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c r="A2926" s="6">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c r="A2927" s="6">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c r="A2928" s="6">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c r="A2929" s="6">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c r="A2930" s="6">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c r="A2931" s="6">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c r="A2932" s="6">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c r="A2933" s="6">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c r="A2934" s="6">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c r="A2935" s="6">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c r="A2936" s="6">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c r="A2937" s="6">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c r="A2938" s="6">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c r="A2939" s="6">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c r="A2940" s="6">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c r="A2941" s="6">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c r="A2942" s="6">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c r="A2943" s="6">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c r="A2944" s="6">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c r="A2945" s="6">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c r="A2946" s="6">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c r="A2947" s="6">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c r="A2948" s="6">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c r="A2949" s="6">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c r="A2950" s="6">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c r="A2951" s="6">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c r="A2952" s="6">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c r="A2953" s="6">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c r="A2954" s="6">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c r="A2955" s="6">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c r="A2956" s="6">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c r="A2957" s="6">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c r="A2958" s="6">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c r="A2959" s="6">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c r="A2960" s="6">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c r="A2961" s="6">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c r="A2962" s="6">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c r="A2963" s="6">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c r="A2964" s="6">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c r="A2965" s="6">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c r="A2966" s="6">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c r="A2967" s="6">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c r="A2968" s="6">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c r="A2969" s="6">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c r="A2970" s="6">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c r="A2971" s="6">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c r="A2972" s="6">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c r="A2973" s="6">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c r="A2974" s="6">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c r="A2975" s="6">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c r="A2976" s="6">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c r="A2977" s="6">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c r="A2978" s="6">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c r="A2979" s="6">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c r="A2980" s="6">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c r="A2981" s="6">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c r="A2982" s="6">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c r="A2983" s="6">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c r="A2984" s="6">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c r="A2985" s="6">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c r="A2986" s="6">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c r="A2987" s="6">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c r="A2988" s="6">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c r="A2989" s="6">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c r="A2990" s="6">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c r="A2991" s="6">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c r="A2992" s="6">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c r="A2993" s="6">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c r="A2994" s="6">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c r="A2995" s="6">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c r="A2996" s="6">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c r="A2997" s="6">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c r="A2998" s="6">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c r="A2999" s="6">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c r="A3000" s="6">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c r="A3001" s="6">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c r="A3002" s="6">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c r="A3003" s="6">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c r="A3004" s="6">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c r="A3005" s="6">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c r="A3006" s="6">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c r="A3007" s="6">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c r="A3008" s="6">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c r="A3009" s="6">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c r="A3010" s="6">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c r="A3011" s="6">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c r="A3012" s="6">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c r="A3013" s="6">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c r="A3014" s="6">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c r="A3015" s="6">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c r="A3016" s="6">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c r="A3017" s="6">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c r="A3018" s="6">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c r="A3019" s="6">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c r="A3020" s="6">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c r="A3021" s="6">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c r="A3022" s="6">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c r="A3023" s="6">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c r="A3024" s="6">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c r="A3025" s="6">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c r="A3026" s="6">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c r="A3027" s="6">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c r="A3028" s="6">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c r="A3029" s="6">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c r="A3030" s="6">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c r="A3031" s="6">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c r="A3032" s="6">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c r="A3033" s="6">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c r="A3034" s="6">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c r="A3035" s="6">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c r="A3036" s="6">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c r="A3037" s="6">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c r="A3038" s="6">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c r="A3039" s="6">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c r="A3040" s="6">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c r="A3041" s="6">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c r="A3042" s="6">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c r="A3043" s="6">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c r="A3044" s="6">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c r="A3045" s="6">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c r="A3046" s="6">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c r="A3047" s="6">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c r="A3048" s="6">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c r="A3049" s="6">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c r="A3050" s="6">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c r="A3051" s="6">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c r="A3052" s="6">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c r="A3053" s="6">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c r="A3054" s="6">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c r="A3055" s="6">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c r="A3056" s="6">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c r="A3057" s="6">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c r="A3058" s="6">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c r="A3059" s="6">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c r="A3060" s="6">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c r="A3061" s="6">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c r="A3062" s="6">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c r="A3063" s="6">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c r="A3064" s="6">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c r="A3065" s="6">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c r="A3066" s="6">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c r="A3067" s="6">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c r="A3068" s="6">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c r="A3069" s="6">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c r="A3070" s="6">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c r="A3071" s="6">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c r="A3072" s="6">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c r="A3073" s="6">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c r="A3074" s="6">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c r="A3075" s="6">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c r="A3076" s="6">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c r="A3077" s="6">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c r="A3078" s="6">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c r="A3079" s="6">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c r="A3080" s="6">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c r="A3081" s="6">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c r="A3082" s="6">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c r="A3083" s="6">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c r="A3084" s="6">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c r="A3085" s="6">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c r="A3086" s="6">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c r="A3087" s="6">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c r="A3088" s="6">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c r="A3089" s="6">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c r="A3090" s="6">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c r="A3091" s="6">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c r="A3092" s="6">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c r="A3093" s="6">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c r="A3094" s="6">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c r="A3095" s="6">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c r="A3096" s="6">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c r="A3097" s="6">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c r="A3098" s="6">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c r="A3099" s="6">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c r="A3100" s="6">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c r="A3101" s="6">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c r="A3102" s="6">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c r="A3103" s="6">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c r="A3104" s="6">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c r="A3105" s="6">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c r="A3106" s="6">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c r="A3107" s="6">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c r="A3108" s="6">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c r="A3109" s="6">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c r="A3110" s="6">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c r="A3111" s="6">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c r="A3112" s="6">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c r="A3113" s="6">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c r="A3114" s="6">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c r="A3115" s="6">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c r="A3116" s="6">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c r="A3117" s="6">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c r="A3118" s="6">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c r="A3119" s="6">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c r="A3120" s="6">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c r="A3121" s="6">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c r="A3122" s="6">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c r="A3123" s="6">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c r="A3124" s="6">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c r="A3125" s="6">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c r="A3126" s="6">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c r="A3127" s="6">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c r="A3128" s="6">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c r="A3129" s="6">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c r="A3130" s="6">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c r="A3131" s="6">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c r="A3132" s="6">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c r="A3133" s="6">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c r="A3134" s="6">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c r="A3135" s="6">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c r="A3136" s="6">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c r="A3137" s="6">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c r="A3138" s="6">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c r="A3139" s="6">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c r="A3140" s="6">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c r="A3141" s="6">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c r="A3142" s="6">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c r="A3143" s="6">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c r="A3144" s="6">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c r="A3145" s="6">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c r="A3146" s="6">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c r="A3147" s="6">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c r="A3148" s="6">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c r="A3149" s="6">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c r="A3150" s="6">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c r="A3151" s="6">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c r="A3152" s="6">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c r="A3153" s="6">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c r="A3154" s="6">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c r="A3155" s="6">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c r="A3156" s="6">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c r="A3157" s="6">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c r="A3158" s="6">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c r="A3159" s="6">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c r="A3160" s="6">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c r="A3161" s="6">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c r="A3162" s="6">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c r="A3163" s="6">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c r="A3164" s="6">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c r="A3165" s="6">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c r="A3166" s="6">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c r="A3167" s="6">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c r="A3168" s="6">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c r="A3169" s="6">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c r="A3170" s="6">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c r="A3171" s="6">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c r="A3172" s="6">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c r="A3173" s="6">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c r="A3174" s="6">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c r="A3175" s="6">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c r="A3176" s="6">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c r="A3177" s="6">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c r="A3178" s="6">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c r="A3179" s="6">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c r="A3180" s="6">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c r="A3181" s="6">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c r="A3182" s="6">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c r="A3183" s="6">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c r="A3184" s="6">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c r="A3185" s="6">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c r="A3186" s="6">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c r="A3187" s="6">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c r="A3188" s="6">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c r="A3189" s="6">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c r="A3190" s="6">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c r="A3191" s="6">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c r="A3192" s="6">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c r="A3193" s="6">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c r="A3194" s="6">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c r="A3195" s="6">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c r="A3196" s="6">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c r="A3197" s="6">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c r="A3198" s="6">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c r="A3199" s="6">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c r="A3200" s="6">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c r="A3201" s="6">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c r="A3202" s="6">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c r="A3203" s="6">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c r="A3204" s="6">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c r="A3205" s="6">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c r="A3206" s="6">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c r="A3207" s="6">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c r="A3208" s="6">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c r="A3209" s="6">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c r="A3210" s="6">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c r="A3211" s="6">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c r="A3212" s="6">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c r="A3213" s="6">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c r="A3214" s="6">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c r="A3215" s="6">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c r="A3216" s="6">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c r="A3217" s="6">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c r="A3218" s="6">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c r="A3219" s="6">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c r="A3220" s="6">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c r="A3221" s="6">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c r="A3222" s="6">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c r="A3223" s="6">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c r="A3224" s="6">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c r="A3225" s="6">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c r="A3226" s="6">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c r="A3227" s="6">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c r="A3228" s="6">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c r="A3229" s="6">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c r="A3230" s="6">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c r="A3231" s="6">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c r="A3232" s="6">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c r="A3233" s="6">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c r="A3234" s="6">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c r="A3235" s="6">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c r="A3236" s="6">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c r="A3237" s="6">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c r="A3238" s="6">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c r="A3239" s="6">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c r="A3240" s="6">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c r="A3241" s="6">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c r="A3242" s="6">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c r="A3243" s="6">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c r="A3244" s="6">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c r="A3245" s="6">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c r="A3246" s="6">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c r="A3247" s="6">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c r="A3248" s="6">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c r="A3249" s="6">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c r="A3250" s="6">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c r="A3251" s="6">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c r="A3252" s="6">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c r="A3253" s="6">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c r="A3254" s="6">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c r="A3255" s="6">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c r="A3256" s="6">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c r="A3257" s="6">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c r="A3258" s="6">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c r="A3259" s="6">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c r="A3260" s="6">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c r="A3261" s="6">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c r="A3262" s="6">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c r="A3263" s="6">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c r="A3264" s="6">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c r="A3265" s="6">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c r="A3266" s="6">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c r="A3267" s="6">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c r="A3268" s="6">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c r="A3269" s="6">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c r="A3270" s="6">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c r="A3271" s="6">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c r="A3272" s="6">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c r="A3273" s="6">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c r="A3274" s="6">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c r="A3275" s="6">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c r="A3276" s="6">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c r="A3277" s="6">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c r="A3278" s="6">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c r="A3279" s="6">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c r="A3280" s="6">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c r="A3281" s="6">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c r="A3282" s="6">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c r="A3283" s="6">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c r="A3284" s="6">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c r="A3285" s="6">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c r="A3286" s="6">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c r="A3287" s="6">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c r="A3288" s="6">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c r="A3289" s="6">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c r="A3290" s="6">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c r="A3291" s="6">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c r="A3292" s="6">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c r="A3293" s="6">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c r="A3294" s="6">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c r="A3295" s="6">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c r="A3296" s="6">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c r="A3297" s="6">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c r="A3298" s="6">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c r="A3299" s="6">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c r="A3300" s="6">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c r="A3301" s="6">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c r="A3302" s="6">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c r="A3303" s="6">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c r="A3304" s="6">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c r="A3305" s="6">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c r="A3306" s="6">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c r="A3307" s="6">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c r="A3308" s="6">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c r="A3309" s="6">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c r="A3310" s="6">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c r="A3311" s="6">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c r="A3312" s="6">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c r="A3313" s="6">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c r="A3314" s="6">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c r="A3315" s="6">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c r="A3316" s="6">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c r="A3317" s="6">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c r="A3318" s="6">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c r="A3319" s="6">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c r="A3320" s="6">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c r="A3321" s="6">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c r="A3322" s="6">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c r="A3323" s="6">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c r="A3324" s="6">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c r="A3325" s="6">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c r="A3326" s="6">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c r="A3327" s="6">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c r="A3328" s="6">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c r="A3329" s="6">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c r="A3330" s="6">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c r="A3331" s="6">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c r="A3332" s="6">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c r="A3333" s="6">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c r="A3334" s="6">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c r="A3335" s="6">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c r="A3336" s="6">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c r="A3337" s="6">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c r="A3338" s="6">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c r="A3339" s="6">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c r="A3340" s="6">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c r="A3341" s="6">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c r="A3342" s="6">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c r="A3343" s="6">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c r="A3344" s="6">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c r="A3345" s="6">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c r="A3346" s="6">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c r="A3347" s="6">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c r="A3348" s="6">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c r="A3349" s="6">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c r="A3350" s="6">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c r="A3351" s="6">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c r="A3352" s="6">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c r="A3353" s="6">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c r="A3354" s="6">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c r="A3355" s="6">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c r="A3356" s="6">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c r="A3357" s="6">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c r="A3358" s="6">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c r="A3359" s="6">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c r="A3360" s="6">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c r="A3361" s="6">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c r="A3362" s="6">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c r="A3363" s="6">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c r="A3364" s="6">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c r="A3365" s="6">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c r="A3366" s="6">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c r="A3367" s="6">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c r="A3368" s="6">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c r="A3369" s="6">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c r="A3370" s="6">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c r="A3371" s="6">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c r="A3372" s="6">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c r="A3373" s="6">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c r="A3374" s="6">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c r="A3375" s="6">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c r="A3376" s="6">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c r="A3377" s="6">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c r="A3378" s="6">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c r="A3379" s="6">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c r="A3380" s="6">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c r="A3381" s="6">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c r="A3382" s="6">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c r="A3383" s="6">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c r="A3384" s="6">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c r="A3385" s="6">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c r="A3386" s="6">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c r="A3387" s="6">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c r="A3388" s="6">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c r="A3389" s="6">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c r="A3390" s="6">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c r="A3391" s="6">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c r="A3392" s="6">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c r="A3393" s="6">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c r="A3394" s="6">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c r="A3395" s="6">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c r="A3396" s="6">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c r="A3397" s="6">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c r="A3398" s="6">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c r="A3399" s="6">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c r="A3400" s="6">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c r="A3401" s="6">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c r="A3402" s="6">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c r="A3403" s="6">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c r="A3404" s="6">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c r="A3405" s="6">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c r="A3406" s="6">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c r="A3407" s="6">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c r="A3408" s="6">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c r="A3409" s="6">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c r="A3410" s="6">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c r="A3411" s="6">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c r="A3412" s="6">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c r="A3413" s="6">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c r="A3414" s="6">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c r="A3415" s="6">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c r="A3416" s="6">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c r="A3417" s="6">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c r="A3418" s="6">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c r="A3419" s="6">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c r="A3420" s="6">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c r="A3421" s="6">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c r="A3422" s="6">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c r="A3423" s="6">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c r="A3424" s="6">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c r="A3425" s="6">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c r="A3426" s="6">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c r="A3427" s="6">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c r="A3428" s="6">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c r="A3429" s="6">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c r="A3430" s="6">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c r="A3431" s="6">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c r="A3432" s="6">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c r="A3433" s="6">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c r="A3434" s="6">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c r="A3435" s="6">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c r="A3436" s="6">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c r="A3437" s="6">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c r="A3438" s="6">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c r="A3439" s="6">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c r="A3440" s="6">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c r="A3441" s="6">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c r="A3442" s="6">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c r="A3443" s="6">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c r="A3444" s="6">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c r="A3445" s="6">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c r="A3446" s="6">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c r="A3447" s="6">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c r="A3448" s="6">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c r="A3449" s="6">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c r="A3450" s="6">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c r="A3451" s="6">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c r="A3452" s="6">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c r="A3453" s="6">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c r="A3454" s="6">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c r="A3455" s="6">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c r="A3456" s="6">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c r="A3457" s="6">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c r="A3458" s="6">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c r="A3459" s="6">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c r="A3460" s="6">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c r="A3461" s="6">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c r="A3462" s="6">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c r="A3463" s="6">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c r="A3464" s="6">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c r="A3465" s="6">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c r="A3466" s="6">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c r="A3467" s="6">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c r="A3468" s="6">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c r="A3469" s="6">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c r="A3470" s="6">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c r="A3471" s="6">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c r="A3472" s="6">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c r="A3473" s="6">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c r="A3474" s="6">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c r="A3475" s="6">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c r="A3476" s="6">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c r="A3477" s="6">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c r="A3478" s="6">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c r="A3479" s="6">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c r="A3480" s="6">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c r="A3481" s="6">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c r="A3482" s="6">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c r="A3483" s="6">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c r="A3484" s="6">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c r="A3485" s="6">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c r="A3486" s="6">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c r="A3487" s="6">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c r="A3488" s="6">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c r="A3489" s="6">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c r="A3490" s="6">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c r="A3491" s="6">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c r="A3492" s="6">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c r="A3493" s="6">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c r="A3494" s="6">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c r="A3495" s="6">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c r="A3496" s="6">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c r="A3497" s="6">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c r="A3498" s="6">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c r="A3499" s="6">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c r="A3500" s="6">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c r="A3501" s="6">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c r="A3502" s="6">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c r="A3503" s="6">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c r="A3504" s="6">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c r="A3505" s="6">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c r="A3506" s="6">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c r="A3507" s="6">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c r="A3508" s="6">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c r="A3509" s="6">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c r="A3510" s="6">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c r="A3511" s="6">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c r="A3512" s="6">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c r="A3513" s="6">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c r="A3514" s="6">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c r="A3515" s="6">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c r="A3516" s="6">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c r="A3517" s="6">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c r="A3518" s="6">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c r="A3519" s="6">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c r="A3520" s="6">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c r="A3521" s="6">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c r="A3522" s="6">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c r="A3523" s="6">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c r="A3524" s="6">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c r="A3525" s="6">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c r="A3526" s="6">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c r="A3527" s="6">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c r="A3528" s="6">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c r="A3529" s="6">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c r="A3530" s="6">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c r="A3531" s="6">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c r="A3532" s="6">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c r="A3533" s="6">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c r="A3534" s="6">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c r="A3535" s="6">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c r="A3536" s="6">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c r="A3537" s="6">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c r="A3538" s="6">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c r="A3539" s="6">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c r="A3540" s="6">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c r="A3541" s="6">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c r="A3542" s="6">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c r="A3543" s="6">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c r="A3544" s="6">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c r="A3545" s="6">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c r="A3546" s="6">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c r="A3547" s="6">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c r="A3548" s="6">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c r="A3549" s="6">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c r="A3550" s="6">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c r="A3551" s="6">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c r="A3552" s="6">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c r="A3553" s="6">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c r="A3554" s="6">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c r="A3555" s="6">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c r="A3556" s="6">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c r="A3557" s="6">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c r="A3558" s="6">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c r="A3559" s="6">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c r="A3560" s="6">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c r="A3561" s="6">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c r="A3562" s="6">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c r="A3563" s="6">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c r="A3564" s="6">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c r="A3565" s="6">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c r="A3566" s="6">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c r="A3567" s="6">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c r="A3568" s="6">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c r="A3569" s="6">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c r="A3570" s="6">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c r="A3571" s="6">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c r="A3572" s="6">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c r="A3573" s="6">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c r="A3574" s="6">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c r="A3575" s="6">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c r="A3576" s="6">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c r="A3577" s="6">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c r="A3578" s="6">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c r="A3579" s="6">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c r="A3580" s="6">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c r="A3581" s="6">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c r="A3582" s="6">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c r="A3583" s="6">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c r="A3584" s="6">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c r="A3585" s="6">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c r="A3586" s="6">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c r="A3587" s="6">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c r="A3588" s="6">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c r="A3589" s="6">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c r="A3590" s="6">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c r="A3591" s="6">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c r="A3592" s="6">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c r="A3593" s="6">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c r="A3594" s="6">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c r="A3595" s="6">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c r="A3596" s="6">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c r="A3597" s="6">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c r="A3598" s="6">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c r="A3599" s="6">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c r="A3600" s="6">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c r="A3601" s="6">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c r="A3602" s="6">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c r="A3603" s="6">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c r="A3604" s="6">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c r="A3605" s="6">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c r="A3606" s="6">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c r="A3607" s="6">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c r="A3608" s="6">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c r="A3609" s="6">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c r="A3610" s="6">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c r="A3611" s="6">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c r="A3612" s="6">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c r="A3613" s="6">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c r="A3614" s="6">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c r="A3615" s="6">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c r="A3616" s="6">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c r="A3617" s="6">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c r="A3618" s="6">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c r="A3619" s="6">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c r="A3620" s="6">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c r="A3621" s="6">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c r="A3622" s="6">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c r="A3623" s="6">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c r="A3624" s="6">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c r="A3625" s="6">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c r="A3626" s="6">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c r="A3627" s="6">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c r="A3628" s="6">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c r="A3629" s="6">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c r="A3630" s="6">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c r="A3631" s="6">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c r="A3632" s="6">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c r="A3633" s="6">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c r="A3634" s="6">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c r="A3635" s="6">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c r="A3636" s="6">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c r="A3637" s="6">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c r="A3638" s="6">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c r="A3639" s="6">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c r="A3640" s="6">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c r="A3641" s="6">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c r="A3642" s="6">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c r="A3643" s="6">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c r="A3644" s="6">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c r="A3645" s="6">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c r="A3646" s="6">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c r="A3647" s="6">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c r="A3648" s="6">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c r="A3649" s="6">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c r="A3650" s="6">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c r="A3651" s="6">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c r="A3652" s="6">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c r="A3653" s="6">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c r="A3654" s="6">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c r="A3655" s="6">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c r="A3656" s="6">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c r="A3657" s="6">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c r="A3658" s="6">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c r="A3659" s="6">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c r="A3660" s="6">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c r="A3661" s="6">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c r="A3662" s="6">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c r="A3663" s="6">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c r="A3664" s="6">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c r="A3665" s="6">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c r="A3666" s="6">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c r="A3667" s="6">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c r="A3668" s="6">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c r="A3669" s="6">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c r="A3670" s="6">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c r="A3671" s="6">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c r="A3672" s="6">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c r="A3673" s="6">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c r="A3674" s="6">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c r="A3675" s="6">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c r="A3676" s="6">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c r="A3677" s="6">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c r="A3678" s="6">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c r="A3679" s="6">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c r="A3680" s="6">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c r="A3681" s="6">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c r="A3682" s="6">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c r="A3683" s="6">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c r="A3684" s="6">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c r="A3685" s="6">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c r="A3686" s="6">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c r="A3687" s="6">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c r="A3688" s="6">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c r="A3689" s="6">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c r="A3690" s="6">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c r="A3691" s="6">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c r="A3692" s="6">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c r="A3693" s="6">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c r="A3694" s="6">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c r="A3695" s="6">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c r="A3696" s="6">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c r="A3697" s="6">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c r="A3698" s="6">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c r="A3699" s="6">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c r="A3700" s="6">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c r="A3701" s="6">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c r="A3702" s="6">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c r="A3703" s="6">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c r="A3704" s="6">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c r="A3705" s="6">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c r="A3706" s="6">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c r="A3707" s="6">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c r="A3708" s="6">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c r="A3709" s="6">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c r="A3710" s="6">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c r="A3711" s="6">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c r="A3712" s="6">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c r="A3713" s="6">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c r="A3714" s="6">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c r="A3715" s="6">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c r="A3716" s="6">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c r="A3717" s="6">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c r="A3718" s="6">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c r="A3719" s="6">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c r="A3720" s="6">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c r="A3721" s="6">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c r="A3722" s="6">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c r="A3723" s="6">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c r="A3724" s="6">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c r="A3725" s="6">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c r="A3726" s="6">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c r="A3727" s="6">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c r="A3728" s="6">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c r="A3729" s="6">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c r="A3730" s="6">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c r="A3731" s="6">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c r="A3732" s="6">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c r="A3733" s="6">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c r="A3734" s="6">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c r="A3735" s="6">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c r="A3736" s="6">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c r="A3737" s="6">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c r="A3738" s="6">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c r="A3739" s="6">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c r="A3740" s="6">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c r="A3741" s="6">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c r="A3742" s="6">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c r="A3743" s="6">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c r="A3744" s="6">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c r="A3745" s="6">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c r="A3746" s="6">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c r="A3747" s="6">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c r="A3748" s="6">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c r="A3749" s="6">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c r="A3750" s="6">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c r="A3751" s="6">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c r="A3752" s="6">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c r="A3753" s="6">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c r="A3754" s="6">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c r="A3755" s="6">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c r="A3756" s="6">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c r="A3757" s="6">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c r="A3758" s="6">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c r="A3759" s="6">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c r="A3760" s="6">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c r="A3761" s="6">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c r="A3762" s="6">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c r="A3763" s="6">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c r="A3764" s="6">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c r="A3765" s="6">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c r="A3766" s="6">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c r="A3767" s="6">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c r="A3768" s="6">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c r="A3769" s="6">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c r="A3770" s="6">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c r="A3771" s="6">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c r="A3772" s="6">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c r="A3773" s="6">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c r="A3774" s="6">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c r="A3775" s="6">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c r="A3776" s="6">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c r="A3777" s="6">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c r="A3778" s="6">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c r="A3779" s="6">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c r="A3780" s="6">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c r="A3781" s="6">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c r="A3782" s="6">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c r="A3783" s="6">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c r="A3784" s="6">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c r="A3785" s="6">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c r="A3786" s="6">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c r="A3787" s="6">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c r="A3788" s="6">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c r="A3789" s="6">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c r="A3790" s="6">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c r="A3791" s="6">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c r="A3792" s="6">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c r="A3793" s="6">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c r="A3794" s="6">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c r="A3795" s="6">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c r="A3796" s="6">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c r="A3797" s="6">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c r="A3798" s="6">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c r="A3799" s="6">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c r="A3800" s="6">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c r="A3801" s="6">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c r="A3802" s="6">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c r="A3803" s="6">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c r="A3804" s="6">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c r="A3805" s="6">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c r="A3806" s="6">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c r="A3807" s="6">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c r="A3808" s="6">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c r="A3809" s="6">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c r="A3810" s="6">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c r="A3811" s="6">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c r="A3812" s="6">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c r="A3813" s="6">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c r="A3814" s="6">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c r="A3815" s="6">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c r="A3816" s="6">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c r="A3817" s="6">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c r="A3818" s="6">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c r="A3819" s="6">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c r="A3820" s="6">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c r="A3821" s="6">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c r="A3822" s="6">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c r="A3823" s="6">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c r="A3824" s="6">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c r="A3825" s="6">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c r="A3826" s="6">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c r="A3827" s="6">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c r="A3828" s="6">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c r="A3829" s="6">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c r="A3830" s="6">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c r="A3831" s="6">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c r="A3832" s="6">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c r="A3833" s="6">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c r="A3834" s="6">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c r="A3835" s="6">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c r="A3836" s="6">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c r="A3837" s="6">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c r="A3838" s="6">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c r="A3839" s="6">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c r="A3840" s="6">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c r="A3841" s="6">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c r="A3842" s="6">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c r="A3843" s="6">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c r="A3844" s="6">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c r="A3845" s="6">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c r="A3846" s="6">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c r="A3847" s="6">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c r="A3848" s="6">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c r="A3849" s="6">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c r="A3850" s="6">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c r="A3851" s="6">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c r="A3852" s="6">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c r="A3853" s="6">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c r="A3854" s="6">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c r="A3855" s="6">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c r="A3856" s="6">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c r="A3857" s="6">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c r="A3858" s="6">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c r="A3859" s="6">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c r="A3860" s="6">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c r="A3861" s="6">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c r="A3862" s="6">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c r="A3863" s="6">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c r="A3864" s="6">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c r="A3865" s="6">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c r="A3866" s="6">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c r="A3867" s="6">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c r="A3868" s="6">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c r="A3869" s="6">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c r="A3870" s="6">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c r="A3871" s="6">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c r="A3872" s="6">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c r="A3873" s="6">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c r="A3874" s="6">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c r="A3875" s="6">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c r="A3876" s="6">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c r="A3877" s="6">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c r="A3878" s="6">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c r="A3879" s="6">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c r="A3880" s="6">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c r="A3881" s="6">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c r="A3882" s="6">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c r="A3883" s="6">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c r="A3884" s="6">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c r="A3885" s="6">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c r="A3886" s="6">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c r="A3887" s="6">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c r="A3888" s="6">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c r="A3889" s="6">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c r="A3890" s="6">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c r="A3891" s="6">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c r="A3892" s="6">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c r="A3893" s="6">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c r="A3894" s="6">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c r="A3895" s="6">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c r="A3896" s="6">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c r="A3897" s="6">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c r="A3898" s="6">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c r="A3899" s="6">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c r="A3900" s="6">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c r="A3901" s="6">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c r="A3902" s="6">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c r="A3903" s="6">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c r="A3904" s="6">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c r="A3905" s="6">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c r="A3906" s="6">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c r="A3907" s="6">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c r="A3908" s="6">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c r="A3909" s="6">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c r="A3910" s="6">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c r="A3911" s="6">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c r="A3912" s="6">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c r="A3913" s="6">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c r="A3914" s="6">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c r="A3915" s="6">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c r="A3916" s="6">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c r="A3917" s="6">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c r="A3918" s="6">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c r="A3919" s="6">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c r="A3920" s="6">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c r="A3921" s="6">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c r="A3922" s="6">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c r="A3923" s="6">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c r="A3924" s="6">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c r="A3925" s="6">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c r="A3926" s="6">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c r="A3927" s="6">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c r="A3928" s="6">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c r="A3929" s="6">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c r="A3930" s="6">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c r="A3931" s="6">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c r="A3932" s="6">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c r="A3933" s="6">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c r="A3934" s="6">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c r="A3935" s="6">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c r="A3936" s="6">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c r="A3937" s="6">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c r="A3938" s="6">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c r="A3939" s="6">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c r="A3940" s="6">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c r="A3941" s="6">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c r="A3942" s="6">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c r="A3943" s="6">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c r="A3944" s="6">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c r="A3945" s="6">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c r="A3946" s="6">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c r="A3947" s="6">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c r="A3948" s="6">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c r="A3949" s="6">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c r="A3950" s="6">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c r="A3951" s="6">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c r="A3952" s="6">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c r="A3953" s="6">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c r="A3954" s="6">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c r="A3955" s="6">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c r="A3956" s="6">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c r="A3957" s="6">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c r="A3958" s="6">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c r="A3959" s="6">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c r="A3960" s="6">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c r="A3961" s="6">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c r="A3962" s="6">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c r="A3963" s="6">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c r="A3964" s="6">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c r="A3965" s="6">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c r="A3966" s="6">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c r="A3967" s="6">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c r="A3968" s="6">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c r="A3969" s="6">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c r="A3970" s="6">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c r="A3971" s="6">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c r="A3972" s="6">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c r="A3973" s="6">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c r="A3974" s="6">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c r="A3975" s="6">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c r="A3976" s="6">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c r="A3977" s="6">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c r="A3978" s="6">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c r="A3979" s="6">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c r="A3980" s="6">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c r="A3981" s="6">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c r="A3982" s="6">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c r="A3983" s="6">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c r="A3984" s="6">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c r="A3985" s="6">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c r="A3986" s="6">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c r="A3987" s="6">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c r="A3988" s="6">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c r="A3989" s="6">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c r="A3990" s="6">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c r="A3991" s="6">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c r="A3992" s="6">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c r="A3993" s="6">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c r="A3994" s="6">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c r="A3995" s="6">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c r="A3996" s="6">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c r="A3997" s="6">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c r="A3998" s="6">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c r="A3999" s="6">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c r="A4000" s="6">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c r="A4001" s="6">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c r="A4002" s="6">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c r="A4003" s="6">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c r="A4004" s="6">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c r="A4005" s="6">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c r="A4006" s="6">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c r="A4007" s="6">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c r="A4008" s="6">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c r="A4009" s="6">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c r="A4010" s="6">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c r="A4011" s="6">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c r="A4012" s="6">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c r="A4013" s="6">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c r="A4014" s="6">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c r="A4015" s="6">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c r="A4016" s="6">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c r="A4017" s="6">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c r="A4018" s="6">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c r="A4019" s="6">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c r="A4020" s="6">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c r="A4021" s="6">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c r="A4022" s="6">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c r="A4023" s="6">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c r="A4024" s="6">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c r="A4025" s="6">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c r="A4026" s="6">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c r="A4027" s="6">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c r="A4028" s="6">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c r="A4029" s="6">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c r="A4030" s="6">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c r="A4031" s="6">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c r="A4032" s="6">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c r="A4033" s="6">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c r="A4034" s="6">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c r="A4035" s="6">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c r="A4036" s="6">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c r="A4037" s="6">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c r="A4038" s="6">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c r="A4039" s="6">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c r="A4040" s="6">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c r="A4041" s="6">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c r="A4042" s="6">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c r="A4043" s="6">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c r="A4044" s="6">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c r="A4045" s="6">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c r="A4046" s="6">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c r="A4047" s="6">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c r="A4048" s="6">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c r="A4049" s="6">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c r="A4050" s="6">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c r="A4051" s="6">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c r="A4052" s="6">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c r="A4053" s="6">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c r="A4054" s="6">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c r="A4055" s="6">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c r="A4056" s="6">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c r="A4057" s="6">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c r="A4058" s="6">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c r="A4059" s="6">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c r="A4060" s="6">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c r="A4061" s="6">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c r="A4062" s="6">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c r="A4063" s="6">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c r="A4064" s="6">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c r="A4065" s="6">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c r="A4066" s="6">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c r="A4067" s="6">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c r="A4068" s="6">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c r="A4069" s="6">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c r="A4070" s="6">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c r="A4071" s="6">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c r="A4072" s="6">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c r="A4073" s="6">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c r="A4074" s="6">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c r="A4075" s="6">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c r="A4076" s="6">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c r="A4077" s="6">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c r="A4078" s="6">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c r="A4079" s="6">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c r="A4080" s="6">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c r="A4081" s="6">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c r="A4082" s="6">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c r="A4083" s="6">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c r="A4084" s="6">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c r="A4085" s="6">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c r="A4086" s="6">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c r="A4087" s="6">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c r="A4088" s="6">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c r="A4089" s="6">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c r="A4090" s="6">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c r="A4091" s="6">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c r="A4092" s="6">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c r="A4093" s="6">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c r="A4094" s="6">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c r="A4095" s="6">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c r="A4096" s="6">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c r="A4097" s="6">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c r="A4098" s="6">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c r="A4099" s="6">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c r="A4100" s="6">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c r="A4101" s="6">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c r="A4102" s="6">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c r="A4103" s="6">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c r="A4104" s="6">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c r="A4105" s="6">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c r="A4106" s="6">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c r="A4107" s="6">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c r="A4108" s="6">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c r="A4109" s="6">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c r="A4110" s="6">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c r="A4111" s="6">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c r="A4112" s="6">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c r="A4113" s="6">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c r="A4114" s="6">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c r="A4115" s="6">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c r="A4116" s="6">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c r="A4117" s="6">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c r="A4118" s="6">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c r="A4119" s="6">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c r="A4120" s="6">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c r="A4121" s="6">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c r="A4122" s="6">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c r="A4123" s="6">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c r="A4124" s="6">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c r="A4125" s="6">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c r="A4126" s="6">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c r="A4127" s="6">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c r="A4128" s="6">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c r="A4129" s="6">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c r="A4130" s="6">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c r="A4131" s="6">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c r="A4132" s="6">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c r="A4133" s="6">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c r="A4134" s="6">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c r="A4135" s="6">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c r="A4136" s="6">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c r="A4137" s="6">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c r="A4138" s="6">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c r="A4139" s="6">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c r="A4140" s="6">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c r="A4141" s="6">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c r="A4142" s="6">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c r="A4143" s="6">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c r="A4144" s="6">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c r="A4145" s="6">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c r="A4146" s="6">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c r="A4147" s="6">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c r="A4148" s="6">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c r="A4149" s="6">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c r="A4150" s="6">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c r="A4151" s="6">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c r="A4152" s="6">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c r="A4153" s="6">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c r="A4154" s="6">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c r="A4155" s="6">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c r="A4156" s="6">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c r="A4157" s="6">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c r="A4158" s="6">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c r="A4159" s="6">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c r="A4160" s="6">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c r="A4161" s="6">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c r="A4162" s="6">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c r="A4163" s="6">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c r="A4164" s="6">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c r="A4165" s="6">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c r="A4166" s="6">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c r="A4167" s="6">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c r="A4168" s="6">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c r="A4169" s="6">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c r="A4170" s="6">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c r="A4171" s="6">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c r="A4172" s="6">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c r="A4173" s="6">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c r="A4174" s="6">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c r="A4175" s="6">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c r="A4176" s="6">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c r="A4177" s="6">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c r="A4178" s="6">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c r="A4179" s="6">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c r="A4180" s="6">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c r="A4181" s="6">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c r="A4182" s="6">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c r="A4183" s="6">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c r="A4184" s="6">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c r="A4185" s="6">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c r="A4186" s="6">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c r="A4187" s="6">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c r="A4188" s="6">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c r="A4189" s="6">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c r="A4190" s="6">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c r="A4191" s="6">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c r="A4192" s="6">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c r="A4193" s="6">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c r="A4194" s="6">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c r="A4195" s="6">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c r="A4196" s="6">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c r="A4197" s="6">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c r="A4198" s="6">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c r="A4199" s="6">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c r="A4200" s="6">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c r="A4201" s="6">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c r="A4202" s="6">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c r="A4203" s="6">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c r="A4204" s="6">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c r="A4205" s="6">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c r="A4206" s="6">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c r="A4207" s="6">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c r="A4208" s="6">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c r="A4209" s="6">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c r="A4210" s="6">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c r="A4211" s="6">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c r="A4212" s="6">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c r="A4213" s="6">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c r="A4214" s="6">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c r="A4215" s="6">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c r="A4216" s="6">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c r="A4217" s="6">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c r="A4218" s="6">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c r="A4219" s="6">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c r="A4220" s="6">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c r="A4221" s="6">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c r="A4222" s="6">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c r="A4223" s="6">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c r="A4224" s="6">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c r="A4225" s="6">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c r="A4226" s="6">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c r="A4227" s="6">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c r="A4228" s="6">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c r="A4229" s="6">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c r="A4230" s="6">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c r="A4231" s="6">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c r="A4232" s="6">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c r="A4233" s="6">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c r="A4234" s="6">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c r="A4235" s="6">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c r="A4236" s="6">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c r="A4237" s="6">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c r="A4238" s="6">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c r="A4239" s="6">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c r="A4240" s="6">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c r="A4241" s="6">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c r="A4242" s="6">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c r="A4243" s="6">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c r="A4244" s="6">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c r="A4245" s="6">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c r="A4246" s="6">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c r="A4247" s="6">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c r="A4248" s="6">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c r="A4249" s="6">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c r="A4250" s="6">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c r="A4251" s="6">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c r="A4252" s="6">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c r="A4253" s="6">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c r="A4254" s="6">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c r="A4255" s="6">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c r="A4256" s="6">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c r="A4257" s="6">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c r="A4258" s="6">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c r="A4259" s="6">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c r="A4260" s="6">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c r="A4261" s="6">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c r="A4262" s="6">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c r="A4263" s="6">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c r="A4264" s="6">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c r="A4265" s="6">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c r="A4266" s="6">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c r="A4267" s="6">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c r="A4268" s="6">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c r="A4269" s="6">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c r="A4270" s="6">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c r="A4271" s="6">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c r="A4272" s="6">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c r="A4273" s="6">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c r="A4274" s="6">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c r="A4275" s="6">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c r="A4276" s="6">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c r="A4277" s="6">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c r="A4278" s="6">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c r="A4279" s="6">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c r="A4280" s="6">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c r="A4281" s="6">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c r="A4282" s="6">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c r="A4283" s="6">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c r="A4284" s="6">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c r="A4285" s="6">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c r="A4286" s="6">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c r="A4287" s="6">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c r="A4288" s="6">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c r="A4289" s="6">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c r="A4290" s="6">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c r="A4291" s="6">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c r="A4292" s="6">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c r="A4293" s="6">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c r="A4294" s="6">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c r="A4295" s="6">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c r="A4296" s="6">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c r="A4297" s="6">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c r="A4298" s="6">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c r="A4299" s="6">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c r="A4300" s="6">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c r="A4301" s="6">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c r="A4302" s="6">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c r="A4303" s="6">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c r="A4304" s="6">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c r="A4305" s="6">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c r="A4306" s="6">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c r="A4307" s="6">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c r="A4308" s="6">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c r="A4309" s="6">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c r="A4310" s="6">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c r="A4311" s="6">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c r="A4312" s="6">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c r="A4313" s="6">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c r="A4314" s="6">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c r="A4315" s="6">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c r="A4316" s="6">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c r="A4317" s="6">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c r="A4318" s="6">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c r="A4319" s="6">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c r="A4320" s="6">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c r="A4321" s="6">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c r="A4322" s="6">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c r="A4323" s="6">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c r="A4324" s="6">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c r="A4325" s="6">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c r="A4326" s="6">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c r="A4327" s="6">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c r="A4328" s="6">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c r="A4329" s="6">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c r="A4330" s="6">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c r="A4331" s="6">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c r="A4332" s="6">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c r="A4333" s="6">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c r="A4334" s="6">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c r="A4335" s="6">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c r="A4336" s="6">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c r="A4337" s="6">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c r="A4338" s="6">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c r="A4339" s="6">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c r="A4340" s="6">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c r="A4341" s="6">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c r="A4342" s="6">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c r="A4343" s="6">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c r="A4344" s="6">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c r="A4345" s="6">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c r="A4346" s="6">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c r="A4347" s="6">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c r="A4348" s="6">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c r="A4349" s="6">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c r="A4350" s="6">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c r="A4351" s="6">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c r="A4352" s="6">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c r="A4353" s="6">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c r="A4354" s="6">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c r="A4355" s="6">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c r="A4356" s="6">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c r="A4357" s="6">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c r="A4358" s="6">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c r="A4359" s="6">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c r="A4360" s="6">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c r="A4361" s="6">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c r="A4362" s="6">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c r="A4363" s="6">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c r="A4364" s="6">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c r="A4365" s="6">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c r="A4366" s="6">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c r="A4367" s="6">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c r="A4368" s="6">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c r="A4369" s="6">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c r="A4370" s="6">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c r="A4371" s="6">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c r="A4372" s="6">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c r="A4373" s="6">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c r="A4374" s="6">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c r="A4375" s="6">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c r="A4376" s="6">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c r="A4377" s="6">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c r="A4378" s="6">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c r="A4379" s="6">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c r="A4380" s="6">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c r="A4381" s="6">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c r="A4382" s="6">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c r="A4383" s="6">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c r="A4384" s="6">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c r="A4385" s="6">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c r="A4386" s="6">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c r="A4387" s="6">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c r="A4388" s="6">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c r="A4389" s="6">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c r="A4390" s="6">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c r="A4391" s="6">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c r="A4392" s="6">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c r="A4393" s="6">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c r="A4394" s="6">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c r="A4395" s="6">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c r="A4396" s="6">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c r="A4397" s="6">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c r="A4398" s="6">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c r="A4399" s="6">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c r="A4400" s="6">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c r="A4401" s="6">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c r="A4402" s="6">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c r="A4403" s="6">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c r="A4404" s="6">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c r="A4405" s="6">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c r="A4406" s="6">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c r="A4407" s="6">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c r="A4408" s="6">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c r="A4409" s="6">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c r="A4410" s="6">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c r="A4411" s="6">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c r="A4412" s="6">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c r="A4413" s="6">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c r="A4414" s="6">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c r="A4415" s="6">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c r="A4416" s="6">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c r="A4417" s="6">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c r="A4418" s="6">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c r="A4419" s="6">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c r="A4420" s="6">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c r="A4421" s="6">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c r="A4422" s="6">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c r="A4423" s="6">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c r="A4424" s="6">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c r="A4425" s="6">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c r="A4426" s="6">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c r="A4427" s="6">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c r="A4428" s="6">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c r="A4429" s="6">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c r="A4430" s="6">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c r="A4431" s="6">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c r="A4432" s="6">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c r="A4433" s="6">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c r="A4434" s="6">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c r="A4435" s="6">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c r="A4436" s="6">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c r="A4437" s="6">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c r="A4438" s="6">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c r="A4439" s="6">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c r="A4440" s="6">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c r="A4441" s="6">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c r="A4442" s="6">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c r="A4443" s="6">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c r="A4444" s="6">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c r="A4445" s="6">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c r="A4446" s="6">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c r="A4447" s="6">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c r="A4448" s="6">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c r="A4449" s="6">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c r="A4450" s="6">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c r="A4451" s="6">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c r="A4452" s="6">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c r="A4453" s="6">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c r="A4454" s="6">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c r="A4455" s="6">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c r="A4456" s="6">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c r="A4457" s="6">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c r="A4458" s="6">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c r="A4459" s="6">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c r="A4460" s="6">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c r="A4461" s="6">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c r="A4462" s="6">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c r="A4463" s="6">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c r="A4464" s="6">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c r="A4465" s="6">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c r="A4466" s="6">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c r="A4467" s="6">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c r="A4468" s="6">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c r="A4469" s="6">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c r="A4470" s="6">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c r="A4471" s="6">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c r="A4472" s="6">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c r="A4473" s="6">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c r="A4474" s="6">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c r="A4475" s="6">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c r="A4476" s="6">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c r="A4477" s="6">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c r="A4478" s="6">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c r="A4479" s="6">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c r="A4480" s="6">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c r="A4481" s="6">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c r="A4482" s="6">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c r="A4483" s="6">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c r="A4484" s="6">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c r="A4485" s="6">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c r="A4486" s="6">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c r="A4487" s="6">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c r="A4488" s="6">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c r="A4489" s="6">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c r="A4490" s="6">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c r="A4491" s="6">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c r="A4492" s="6">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c r="A4493" s="6">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c r="A4494" s="6">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c r="A4495" s="6">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c r="A4496" s="6">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c r="A4497" s="6">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c r="A4498" s="6">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c r="A4499" s="6">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c r="A4500" s="6">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c r="A4501" s="6">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c r="A4502" s="6">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c r="A4503" s="6">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c r="A4504" s="6">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c r="A4505" s="6">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c r="A4506" s="6">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c r="A4507" s="6">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c r="A4508" s="6">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c r="A4509" s="6">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c r="A4510" s="6">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c r="A4511" s="6">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c r="A4512" s="6">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c r="A4513" s="6">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c r="A4514" s="6">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c r="A4515" s="6">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c r="A4516" s="6">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c r="A4517" s="6">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c r="A4518" s="6">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c r="A4519" s="6">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c r="A4520" s="6">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c r="A4521" s="6">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c r="A4522" s="6">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c r="A4523" s="6">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c r="A4524" s="6">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c r="A4525" s="6">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c r="A4526" s="6">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c r="A4527" s="6">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c r="A4528" s="6">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c r="A4529" s="6">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c r="A4530" s="6">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c r="A4531" s="6">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c r="A4532" s="6">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c r="A4533" s="6">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c r="A4534" s="6">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c r="A4535" s="6">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c r="A4536" s="6">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c r="A4537" s="6">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c r="A4538" s="6">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c r="A4539" s="6">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c r="A4540" s="6">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c r="A4541" s="6">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c r="A4542" s="6">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c r="A4543" s="6">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c r="A4544" s="6">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c r="A4545" s="6">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c r="A4546" s="6">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c r="A4547" s="6">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c r="A4548" s="6">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c r="A4549" s="6">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c r="A4550" s="6">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c r="A4551" s="6">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c r="A4552" s="6">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c r="A4553" s="6">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c r="A4554" s="6">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c r="A4555" s="6">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c r="A4556" s="6">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c r="A4557" s="6">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c r="A4558" s="6">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c r="A4559" s="6">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c r="A4560" s="6">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c r="A4561" s="6">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c r="A4562" s="6">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c r="A4563" s="6">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c r="A4564" s="6">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c r="A4565" s="6">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c r="A4566" s="6">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c r="A4567" s="6">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c r="A4568" s="6">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c r="A4569" s="6">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c r="A4570" s="6">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c r="A4571" s="6">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c r="A4572" s="6">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c r="A4573" s="6">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c r="A4574" s="6">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c r="A4575" s="6">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c r="A4576" s="6">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c r="A4577" s="6">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c r="A4578" s="6">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c r="A4579" s="6">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c r="A4580" s="6">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c r="A4581" s="6">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c r="A4582" s="6">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c r="A4583" s="6">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c r="A4584" s="6">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c r="A4585" s="6">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c r="A4586" s="6">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c r="A4587" s="6">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c r="A4588" s="6">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c r="A4589" s="6">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c r="A4590" s="6">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c r="A4591" s="6">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c r="A4592" s="6">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c r="A4593" s="6">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c r="A4594" s="6">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c r="A4595" s="6">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c r="A4596" s="6">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c r="A4597" s="6">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c r="A4598" s="6">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c r="A4599" s="6">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c r="A4600" s="6">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c r="A4601" s="6">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c r="A4602" s="6">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c r="A4603" s="6">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c r="A4604" s="6">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c r="A4605" s="6">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c r="A4606" s="6">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c r="A4607" s="6">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c r="A4608" s="6">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c r="A4609" s="6">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c r="A4610" s="6">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c r="A4611" s="6">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c r="A4612" s="6">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c r="A4613" s="6">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c r="A4614" s="6">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c r="A4615" s="6">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c r="A4616" s="6">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c r="A4617" s="6">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c r="A4618" s="6">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c r="A4619" s="6">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c r="A4620" s="6">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c r="A4621" s="6">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c r="A4622" s="6">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c r="A4623" s="6">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c r="A4624" s="6">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c r="A4625" s="6">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c r="A4626" s="6">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c r="A4627" s="6">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c r="A4628" s="6">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c r="A4629" s="6">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c r="A4630" s="6">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c r="A4631" s="6">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c r="A4632" s="6">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c r="A4633" s="6">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c r="A4634" s="6">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c r="A4635" s="6">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c r="A4636" s="6">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c r="A4637" s="6">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c r="A4638" s="6">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c r="A4639" s="6">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c r="A4640" s="6">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c r="A4641" s="6">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c r="A4642" s="6">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c r="A4643" s="6">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c r="A4644" s="6">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c r="A4645" s="6">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c r="A4646" s="6">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c r="A4647" s="6">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c r="A4648" s="6">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c r="A4649" s="6">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c r="A4650" s="6">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c r="A4651" s="6">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c r="A4652" s="6">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c r="A4653" s="6">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c r="A4654" s="6">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c r="A4655" s="6">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c r="A4656" s="6">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c r="A4657" s="6">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c r="A4658" s="6">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c r="A4659" s="6">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c r="A4660" s="6">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c r="A4661" s="6">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c r="A4662" s="6">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c r="A4663" s="6">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c r="A4664" s="6">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c r="A4665" s="6">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c r="A4666" s="6">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c r="A4667" s="6">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c r="A4668" s="6">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c r="A4669" s="6">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c r="A4670" s="6">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c r="A4671" s="6">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c r="A4672" s="6">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c r="A4673" s="6">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c r="A4674" s="6">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c r="A4675" s="6">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c r="A4676" s="6">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c r="A4677" s="6">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c r="A4678" s="6">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c r="A4679" s="6">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c r="A4680" s="6">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c r="A4681" s="6">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c r="A4682" s="6">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c r="A4683" s="6">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c r="A4684" s="6">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c r="A4685" s="6">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c r="A4686" s="6">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c r="A4687" s="6">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c r="A4688" s="6">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c r="A4689" s="6">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c r="A4690" s="6">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c r="A4691" s="6">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c r="A4692" s="6">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c r="A4693" s="6">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c r="A4694" s="6">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c r="A4695" s="6">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c r="A4696" s="6">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c r="A4697" s="6">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c r="A4698" s="6">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c r="A4699" s="6">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c r="A4700" s="6">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c r="A4701" s="6">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c r="A4702" s="6">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c r="A4703" s="6">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c r="A4704" s="6">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c r="A4705" s="6">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c r="A4706" s="6">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c r="A4707" s="6">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c r="A4708" s="6">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c r="A4709" s="6">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c r="A4710" s="6">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c r="A4711" s="6">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c r="A4712" s="6">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c r="A4713" s="6">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c r="A4714" s="6">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c r="A4715" s="6">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c r="A4716" s="6">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c r="A4717" s="6">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c r="A4718" s="6">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c r="A4719" s="6">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c r="A4720" s="6">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c r="A4721" s="6">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c r="A4722" s="6">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c r="A4723" s="6">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c r="A4724" s="6">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c r="A4725" s="6">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c r="A4726" s="6">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c r="A4727" s="6">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c r="A4728" s="6">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c r="A4729" s="6">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c r="A4730" s="6">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c r="A4731" s="6">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c r="A4732" s="6">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c r="A4733" s="6">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c r="A4734" s="6">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c r="A4735" s="6">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c r="A4736" s="6">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c r="A4737" s="6">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c r="A4738" s="6">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c r="A4739" s="6">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c r="A4740" s="6">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c r="A4741" s="6">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c r="A4742" s="6">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c r="A4743" s="6">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c r="A4744" s="6">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c r="A4745" s="6">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c r="A4746" s="6">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c r="A4747" s="6">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c r="A4748" s="6">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c r="A4749" s="6">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c r="A4750" s="6">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c r="A4751" s="6">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c r="A4752" s="6">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c r="A4753" s="6">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c r="A4754" s="6">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c r="A4755" s="6">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c r="A4756" s="6">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c r="A4757" s="6">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c r="A4758" s="6">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c r="A4759" s="6">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c r="A4760" s="6">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c r="A4761" s="6">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c r="A4762" s="6">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c r="A4763" s="6">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c r="A4764" s="6">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c r="A4765" s="6">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c r="A4766" s="6">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c r="A4767" s="6">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c r="A4768" s="6">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c r="A4769" s="6">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c r="A4770" s="6">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c r="A4771" s="6">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c r="A4772" s="6">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c r="A4773" s="6">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c r="A4774" s="6">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c r="A4775" s="6">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c r="A4776" s="6">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c r="A4777" s="6">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c r="A4778" s="6">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c r="A4779" s="6">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c r="A4780" s="6">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c r="A4781" s="6">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c r="A4782" s="6">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c r="A4783" s="6">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c r="A4784" s="6">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c r="A4785" s="6">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c r="A4786" s="6">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c r="A4787" s="6">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c r="A4788" s="6">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c r="A4789" s="6">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c r="A4790" s="6">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c r="A4791" s="6">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c r="A4792" s="6">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c r="A4793" s="6">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c r="A4794" s="6">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c r="A4795" s="6">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c r="A4796" s="6">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c r="A4797" s="6">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c r="A4798" s="6">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c r="A4799" s="6">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c r="A4800" s="6">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c r="A4801" s="6">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c r="A4802" s="6">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c r="A4803" s="6">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c r="A4804" s="6">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c r="A4805" s="6">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c r="A4806" s="6">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c r="A4807" s="6">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c r="A4808" s="6">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c r="A4809" s="6">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c r="A4810" s="6">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c r="A4811" s="6">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c r="A4812" s="6">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c r="A4813" s="6">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c r="A4814" s="6">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c r="A4815" s="6">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c r="A4816" s="6">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c r="A4817" s="6">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c r="A4818" s="6">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c r="A4819" s="6">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c r="A4820" s="6">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c r="A4821" s="6">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c r="A4822" s="6">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c r="A4823" s="6">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c r="A4824" s="6">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c r="A4825" s="6">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c r="A4826" s="6">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c r="A4827" s="6">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c r="A4828" s="6">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c r="A4829" s="6">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c r="A4830" s="6">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c r="A4831" s="6">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c r="A4832" s="6">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c r="A4833" s="6">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c r="A4834" s="6">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c r="A4835" s="6">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c r="A4836" s="6">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c r="A4837" s="6">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c r="A4838" s="6">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c r="A4839" s="6">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c r="A4840" s="6">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c r="A4841" s="6">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c r="A4842" s="6">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c r="A4843" s="6">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c r="A4844" s="6">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c r="A4845" s="6">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c r="A4846" s="6">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c r="A4847" s="6">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c r="A4848" s="6">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c r="A4849" s="6">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c r="A4850" s="6">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c r="A4851" s="6">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c r="A4852" s="6">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c r="A4853" s="6">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c r="A4854" s="6">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c r="A4855" s="6">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c r="A4856" s="6">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c r="A4857" s="6">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c r="A4858" s="6">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c r="A4859" s="6">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c r="A4860" s="6">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c r="A4861" s="6">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c r="A4862" s="6">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c r="A4863" s="6">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c r="A4864" s="6">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c r="A4865" s="6">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c r="A4866" s="6">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c r="A4867" s="6">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c r="A4868" s="6">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c r="A4869" s="6">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c r="A4870" s="6">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c r="A4871" s="6">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c r="A4872" s="6">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c r="A4873" s="6">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c r="A4874" s="6">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c r="A4875" s="6">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c r="A4876" s="6">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c r="A4877" s="6">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c r="A4878" s="6">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c r="A4879" s="6">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c r="A4880" s="6">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c r="A4881" s="6">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c r="A4882" s="6">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c r="A4883" s="6">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c r="A4884" s="6">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c r="A4885" s="6">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c r="A4886" s="6">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c r="A4887" s="6">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c r="A4888" s="6">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c r="A4889" s="6">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c r="A4890" s="6">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c r="A4891" s="6">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c r="A4892" s="6">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c r="A4893" s="6">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c r="A4894" s="6">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c r="A4895" s="6">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c r="A4896" s="6">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c r="A4897" s="6">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c r="A4898" s="6">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c r="A4899" s="6">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c r="A4900" s="6">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c r="A4901" s="6">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c r="A4902" s="6">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c r="A4903" s="6">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c r="A4904" s="6">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c r="A4905" s="6">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c r="A4906" s="6">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c r="A4907" s="6">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c r="A4908" s="6">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c r="A4909" s="6">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c r="A4910" s="6">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c r="A4911" s="6">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c r="A4912" s="6">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c r="A4913" s="6">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c r="A4914" s="6">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c r="A4915" s="6">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c r="A4916" s="6">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c r="A4917" s="6">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c r="A4918" s="6">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c r="A4919" s="6">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c r="A4920" s="6">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c r="A4921" s="6">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c r="A4922" s="6">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c r="A4923" s="6">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c r="A4924" s="6">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c r="A4925" s="6">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c r="A4926" s="6">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c r="A4927" s="6">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c r="A4928" s="6">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c r="A4929" s="6">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c r="A4930" s="6">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c r="A4931" s="6">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c r="A4932" s="6">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c r="A4933" s="6">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c r="A4934" s="6">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c r="A4935" s="6">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c r="A4936" s="6">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c r="A4937" s="6">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c r="A4938" s="6">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c r="A4939" s="6">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c r="A4940" s="6">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c r="A4941" s="6">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c r="A4942" s="6">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c r="A4943" s="6">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c r="A4944" s="6">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c r="A4945" s="6">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c r="A4946" s="6">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c r="A4947" s="6">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c r="A4948" s="6">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c r="A4949" s="6">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c r="A4950" s="6">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c r="A4951" s="6">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c r="A4952" s="6">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c r="A4953" s="6">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c r="A4954" s="6">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c r="A4955" s="6">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c r="A4956" s="6">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c r="A4957" s="6">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c r="A4958" s="6">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c r="A4959" s="6">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c r="A4960" s="6">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c r="A4961" s="6">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c r="A4962" s="6">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c r="A4963" s="6">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c r="A4964" s="6">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c r="A4965" s="6">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c r="A4966" s="6">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c r="A4967" s="6">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c r="A4968" s="6">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c r="A4969" s="6">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c r="A4970" s="6">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c r="A4971" s="6">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c r="A4972" s="6">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c r="A4973" s="6">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c r="A4974" s="6">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c r="A4975" s="6">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c r="A4976" s="6">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c r="A4977" s="6">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c r="A4978" s="6">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c r="A4979" s="6">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c r="A4980" s="6">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c r="A4981" s="6">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c r="A4982" s="6">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c r="A4983" s="6">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c r="A4984" s="6">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c r="A4985" s="6">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c r="A4986" s="6">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c r="A4987" s="6">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c r="A4988" s="6">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c r="A4989" s="6">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c r="A4990" s="6">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c r="A4991" s="6">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c r="A4992" s="6">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c r="A4993" s="6">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c r="A4994" s="6">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c r="A4995" s="6">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c r="A4996" s="6">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c r="A4997" s="6">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c r="A4998" s="6">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c r="A4999" s="6">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c r="A5000" s="6">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c r="A5001" s="6">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c r="A5002" s="6">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c r="A5003" s="6">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c r="A5004" s="6">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c r="A5005" s="6">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c r="A5006" s="6">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c r="A5007" s="6">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c r="A5008" s="6">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c r="A5009" s="6">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c r="A5010" s="6">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c r="A5011" s="6">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c r="A5012" s="6">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c r="A5013" s="6">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c r="A5014" s="6">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c r="A5015" s="6">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c r="A5016" s="6">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c r="A5017" s="6">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c r="A5018" s="6">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c r="A5019" s="6">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c r="A5020" s="6">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c r="A5021" s="6">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c r="A5022" s="6">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c r="A5023" s="6">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c r="A5024" s="6">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c r="A5025" s="6">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c r="A5026" s="6">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c r="A5027" s="6">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c r="A5028" s="6">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c r="A5029" s="6">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c r="A5030" s="6">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c r="A5031" s="6">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c r="A5032" s="6">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c r="A5033" s="6">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c r="A5034" s="6">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c r="A5035" s="6">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c r="A5036" s="6">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c r="A5037" s="6">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c r="A5038" s="6">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c r="A5039" s="6">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c r="A5040" s="6">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c r="A5041" s="6">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c r="A5042" s="6">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c r="A5043" s="6">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c r="A5044" s="6">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c r="A5045" s="6">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c r="A5046" s="6">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c r="A5047" s="6">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c r="A5048" s="6">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c r="A5049" s="6">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c r="A5050" s="6">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c r="A5051" s="6">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c r="A5052" s="6">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c r="A5053" s="6">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c r="A5054" s="6">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c r="A5055" s="6">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c r="A5056" s="6">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c r="A5057" s="6">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c r="A5058" s="6">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c r="A5059" s="6">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c r="A5060" s="6">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c r="A5061" s="6">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c r="A5062" s="6">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c r="A5063" s="6">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c r="A5064" s="6">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c r="A5065" s="6">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c r="A5066" s="6">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c r="A5067" s="6">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c r="A5068" s="6">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c r="A5069" s="6">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c r="A5070" s="6">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c r="A5071" s="6">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c r="A5072" s="6">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c r="A5073" s="6">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c r="A5074" s="6">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c r="A5075" s="6">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c r="A5076" s="6">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c r="A5077" s="6">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c r="A5078" s="6">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c r="A5079" s="6">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c r="A5080" s="6">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c r="A5081" s="6">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c r="A5082" s="6">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c r="A5083" s="6">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c r="A5084" s="6">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c r="A5085" s="6">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c r="A5086" s="6">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c r="A5087" s="6">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c r="A5088" s="6">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c r="A5089" s="6">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c r="A5090" s="6">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c r="A5091" s="6">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c r="A5092" s="6">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c r="A5093" s="6">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c r="A5094" s="6">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c r="A5095" s="6">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c r="A5096" s="6">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c r="A5097" s="6">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c r="A5098" s="6">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c r="A5099" s="6">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c r="A5100" s="6">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c r="A5101" s="6">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c r="A5102" s="6">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c r="A5103" s="6">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c r="A5104" s="6">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c r="A5105" s="6">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c r="A5106" s="6">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c r="A5107" s="6">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c r="A5108" s="6">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c r="A5109" s="6">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c r="A5110" s="6">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c r="A5111" s="6">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c r="A5112" s="6">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c r="A5113" s="6">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c r="A5114" s="6">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c r="A5115" s="6">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c r="A5116" s="6">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c r="A5117" s="6">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c r="A5118" s="6">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c r="A5119" s="6">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c r="A5120" s="6">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c r="A5121" s="6">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c r="A5122" s="6">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c r="A5123" s="6">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c r="A5124" s="6">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c r="A5125" s="6">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c r="A5126" s="6">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c r="A5127" s="6">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c r="A5128" s="6">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c r="A5129" s="6">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c r="A5130" s="6">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c r="A5131" s="6">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c r="A5132" s="6">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c r="A5133" s="6">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c r="A5134" s="6">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c r="A5135" s="6">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c r="A5136" s="6">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c r="A5137" s="6">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c r="A5138" s="6">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c r="A5139" s="6">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c r="A5140" s="6">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c r="A5141" s="6">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c r="A5142" s="6">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c r="A5143" s="6">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c r="A5144" s="6">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c r="A5145" s="6">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c r="A5146" s="6">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c r="A5147" s="6">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c r="A5148" s="6">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c r="A5149" s="6">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c r="A5150" s="6">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c r="A5151" s="6">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c r="A5152" s="6">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c r="A5153" s="6">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c r="A5154" s="6">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c r="A5155" s="6">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c r="A5156" s="6">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c r="A5157" s="6">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c r="A5158" s="6">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c r="A5159" s="6">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c r="A5160" s="6">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c r="A5161" s="6">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c r="A5162" s="6">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c r="A5163" s="6">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c r="A5164" s="6">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c r="A5165" s="6">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c r="A5166" s="6">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c r="A5167" s="6">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c r="A5168" s="6">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c r="A5169" s="6">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c r="A5170" s="6">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c r="A5171" s="6">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c r="A5172" s="6">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c r="A5173" s="6">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c r="A5174" s="6">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c r="A5175" s="6">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c r="A5176" s="6">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c r="A5177" s="6">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c r="A5178" s="6">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c r="A5179" s="6">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c r="A5180" s="6">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c r="A5181" s="6">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c r="A5182" s="6">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c r="A5183" s="6">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c r="A5184" s="6">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c r="A5185" s="6">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c r="A5186" s="6">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c r="A5187" s="6">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c r="A5188" s="6">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c r="A5189" s="6">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c r="A5190" s="6">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c r="A5191" s="6">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c r="A5192" s="6">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c r="A5193" s="6">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c r="A5194" s="6">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c r="A5195" s="6">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c r="A5196" s="6">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c r="A5197" s="6">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c r="A5198" s="6">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c r="A5199" s="6">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c r="A5200" s="6">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c r="A5201" s="6">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c r="A5202" s="6">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c r="A5203" s="6">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c r="A5204" s="6">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c r="A5205" s="6">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c r="A5206" s="6">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c r="A5207" s="6">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c r="A5208" s="6">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c r="A5209" s="6">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c r="A5210" s="6">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c r="A5211" s="6">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c r="A5212" s="6">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c r="A5213" s="6">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c r="A5214" s="6">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c r="A5215" s="6">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c r="A5216" s="6">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c r="A5217" s="6">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c r="A5218" s="6">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c r="A5219" s="6">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c r="A5220" s="6">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c r="A5221" s="6">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c r="A5222" s="6">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c r="A5223" s="6">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c r="A5224" s="6">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c r="A5225" s="6">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c r="A5226" s="6">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c r="A5227" s="6">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c r="A5228" s="6">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c r="A5229" s="6">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c r="A5230" s="6">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c r="A5231" s="6">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c r="A5232" s="6">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c r="A5233" s="6">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c r="A5234" s="6">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c r="A5235" s="6">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c r="A5236" s="6">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c r="A5237" s="6">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c r="A5238" s="6">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c r="A5239" s="6">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c r="A5240" s="6">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c r="A5241" s="6">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c r="A5242" s="6">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c r="A5243" s="6">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c r="A5244" s="6">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c r="A5245" s="6">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c r="A5246" s="6">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c r="A5247" s="6">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c r="A5248" s="6">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c r="A5249" s="6">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c r="A5250" s="6">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c r="A5251" s="6">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c r="A5252" s="6">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c r="A5253" s="6">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c r="A5254" s="6">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c r="A5255" s="6">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c r="A5256" s="6">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c r="A5257" s="6">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c r="A5258" s="6">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c r="A5259" s="6">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c r="A5260" s="6">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c r="A5261" s="6">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c r="A5262" s="6">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c r="A5263" s="6">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c r="A5264" s="6">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c r="A5265" s="6">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c r="A5266" s="6">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c r="A5267" s="6">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c r="A5268" s="6">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c r="A5269" s="6">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c r="A5270" s="6">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c r="A5271" s="6">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c r="A5272" s="6">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c r="A5273" s="6">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c r="A5274" s="6">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c r="A5275" s="6">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c r="A5276" s="6">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c r="A5277" s="6">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c r="A5278" s="6">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c r="A5279" s="6">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c r="A5280" s="6">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c r="A5281" s="6">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c r="A5282" s="6">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c r="A5283" s="6">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c r="A5284" s="6">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c r="A5285" s="6">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c r="A5286" s="6">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c r="A5287" s="6">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c r="A5288" s="6">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c r="A5289" s="6">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c r="A5290" s="6">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c r="A5291" s="6">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c r="A5292" s="6">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c r="A5293" s="6">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c r="A5294" s="6">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c r="A5295" s="6">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c r="A5296" s="6">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c r="A5297" s="6">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c r="A5298" s="6">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c r="A5299" s="6">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c r="A5300" s="6">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c r="A5301" s="6">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c r="A5302" s="6">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c r="A5303" s="6">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c r="A5304" s="6">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c r="A5305" s="6">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c r="A5306" s="6">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c r="A5307" s="6">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c r="A5308" s="6">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c r="A5309" s="6">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c r="A5310" s="6">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c r="A5311" s="6">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c r="A5312" s="6">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c r="A5313" s="6">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c r="A5314" s="6">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c r="A5315" s="6">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c r="A5316" s="6">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c r="A5317" s="6">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c r="A5318" s="6">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c r="A5319" s="6">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c r="A5320" s="6">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c r="A5321" s="6">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c r="A5322" s="6">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c r="A5323" s="6">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c r="A5324" s="6">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c r="A5325" s="6">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c r="A5326" s="6">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c r="A5327" s="6">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c r="A5328" s="6">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c r="A5329" s="6">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c r="A5330" s="6">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c r="A5331" s="6">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c r="A5332" s="6">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c r="A5333" s="6">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c r="A5334" s="6">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c r="A5335" s="6">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c r="A5336" s="6">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c r="A5337" s="6">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c r="A5338" s="6">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c r="A5339" s="6">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c r="A5340" s="6">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c r="A5341" s="6">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c r="A5342" s="6">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c r="A5343" s="6">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c r="A5344" s="6">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c r="A5345" s="6">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c r="A5346" s="6">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c r="A5347" s="6">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c r="A5348" s="6">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c r="A5349" s="6">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c r="A5350" s="6">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c r="A5351" s="6">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c r="A5352" s="6">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c r="A5353" s="6">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c r="A5354" s="6">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c r="A5355" s="6">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c r="A5356" s="6">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c r="A5357" s="6">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c r="A5358" s="6">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c r="A5359" s="6">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c r="A5360" s="6">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c r="A5361" s="6">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c r="A5362" s="6">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c r="A5363" s="6">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c r="A5364" s="6">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c r="A5365" s="6">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c r="A5366" s="6">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c r="A5367" s="6">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c r="A5368" s="6">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c r="A5369" s="6">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c r="A5370" s="6">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c r="A5371" s="6">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c r="A5372" s="6">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c r="A5373" s="6">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c r="A5374" s="6">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c r="A5375" s="6">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c r="A5376" s="6">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c r="A5377" s="6">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c r="A5378" s="6">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c r="A5379" s="6">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c r="A5380" s="6">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c r="A5381" s="6">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c r="A5382" s="6">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c r="A5383" s="6">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c r="A5384" s="6">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c r="A5385" s="6">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c r="A5386" s="6">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c r="A5387" s="6">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c r="A5388" s="6">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c r="A5389" s="6">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c r="A5390" s="6">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c r="A5391" s="6">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c r="A5392" s="6">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c r="A5393" s="6">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c r="A5394" s="6">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c r="A5395" s="6">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c r="A5396" s="6">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c r="A5397" s="6">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c r="A5398" s="6">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c r="A5399" s="6">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c r="A5400" s="6">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c r="A5401" s="6">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c r="A5402" s="6">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c r="A5403" s="6">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c r="A5404" s="6">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c r="A5405" s="6">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c r="A5406" s="6">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c r="A5407" s="6">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c r="A5408" s="6">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c r="A5409" s="6">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c r="A5410" s="6">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c r="A5411" s="6">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c r="A5412" s="6">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c r="A5413" s="6">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c r="A5414" s="6">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c r="A5415" s="6">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c r="A5416" s="6">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c r="A5417" s="6">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c r="A5418" s="6">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c r="A5419" s="6">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c r="A5420" s="6">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c r="A5421" s="6">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c r="A5422" s="6">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c r="A5423" s="6">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c r="A5424" s="6">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c r="A5425" s="6">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c r="A5426" s="6">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c r="A5427" s="6">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c r="A5428" s="6">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c r="A5429" s="6">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c r="A5430" s="6">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c r="A5431" s="6">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c r="A5432" s="6">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c r="A5433" s="6">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c r="A5434" s="6">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c r="A5435" s="6">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c r="A5436" s="6">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c r="A5437" s="6">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c r="A5438" s="6">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c r="A5439" s="6">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c r="A5440" s="6">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c r="A5441" s="6">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c r="A5442" s="6">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c r="A5443" s="6">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c r="A5444" s="6">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c r="A5445" s="6">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c r="A5446" s="6">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c r="A5447" s="6">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c r="A5448" s="6">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c r="A5449" s="6">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c r="A5450" s="6">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c r="A5451" s="6">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c r="A5452" s="6">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c r="A5453" s="6">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c r="A5454" s="6">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c r="A5455" s="6">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c r="A5456" s="6">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c r="A5457" s="6">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c r="A5458" s="6">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c r="A5459" s="6">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c r="A5460" s="6">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c r="A5461" s="6">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c r="A5462" s="6">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c r="A5463" s="6">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c r="A5464" s="6">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c r="A5465" s="6">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c r="A5466" s="6">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c r="A5467" s="6">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c r="A5468" s="6">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c r="A5469" s="6">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c r="A5470" s="6">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c r="A5471" s="6">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c r="A5472" s="6">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c r="A5473" s="6">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c r="A5474" s="6">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c r="A5475" s="6">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c r="A5476" s="6">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c r="A5477" s="6">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c r="A5478" s="6">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c r="A5479" s="6">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c r="A5480" s="6">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c r="A5481" s="6">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c r="A5482" s="6">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c r="A5483" s="6">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c r="A5484" s="6">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c r="A5485" s="6">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c r="A5486" s="6">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c r="A5487" s="6">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c r="A5488" s="6">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c r="A5489" s="6">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c r="A5490" s="6">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c r="A5491" s="6">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c r="A5492" s="6">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c r="A5493" s="6">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c r="A5494" s="6">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c r="A5495" s="6">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c r="A5496" s="6">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c r="A5497" s="6">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c r="A5498" s="6">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c r="A5499" s="6">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c r="A5500" s="6">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c r="A5501" s="6">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c r="A5502" s="6">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c r="A5503" s="6">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c r="A5504" s="6">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c r="A5505" s="6">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c r="A5506" s="6">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c r="A5507" s="6">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c r="A5508" s="6">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c r="A5509" s="6">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c r="A5510" s="6">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c r="A5511" s="6">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c r="A5512" s="6">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c r="A5513" s="6">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c r="A5514" s="6">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c r="A5515" s="6">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c r="A5516" s="6">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c r="A5517" s="6">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c r="A5518" s="6">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c r="A5519" s="6">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c r="A5520" s="6">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c r="A5521" s="6">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c r="A5522" s="6">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c r="A5523" s="6">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c r="A5524" s="6">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c r="A5525" s="6">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c r="A5526" s="6">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c r="A5527" s="6">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c r="A5528" s="6">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c r="A5529" s="6">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c r="A5530" s="6">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c r="A5531" s="6">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c r="A5532" s="6">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c r="A5533" s="6">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c r="A5534" s="6">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c r="A5535" s="6">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c r="A5536" s="6">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c r="A5537" s="6">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c r="A5538" s="6">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c r="A5539" s="6">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c r="A5540" s="6">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c r="A5541" s="6">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c r="A5542" s="6">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c r="A5543" s="6">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c r="A5544" s="6">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c r="A5545" s="6">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c r="A5546" s="6">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c r="A5547" s="6">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c r="A5548" s="6">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c r="A5549" s="6">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c r="A5550" s="6">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c r="A5551" s="6">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c r="A5552" s="6">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c r="A5553" s="6">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c r="A5554" s="6">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c r="A5555" s="6">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c r="A5556" s="6">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c r="A5557" s="6">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c r="A5558" s="6">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c r="A5559" s="6">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c r="A5560" s="6">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c r="A5561" s="6">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c r="A5562" s="6">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c r="A5563" s="6">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c r="A5564" s="6">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c r="A5565" s="6">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c r="A5566" s="6">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c r="A5567" s="6">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c r="A5568" s="6">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c r="A5569" s="6">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c r="A5570" s="6">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c r="A5571" s="6">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c r="A5572" s="6">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c r="A5573" s="6">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c r="A5574" s="6">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c r="A5575" s="6">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c r="A5576" s="6">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c r="A5577" s="6">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c r="A5578" s="6">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c r="A5579" s="6">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c r="A5580" s="6">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c r="A5581" s="6">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c r="A5582" s="6">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c r="A5583" s="6">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c r="A5584" s="6">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c r="A5585" s="6">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c r="A5586" s="6">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c r="A5587" s="6">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c r="A5588" s="6">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c r="A5589" s="6">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c r="A5590" s="6">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c r="A5591" s="6">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c r="A5592" s="6">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c r="A5593" s="6">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c r="A5594" s="6">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c r="A5595" s="6">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c r="A5596" s="6">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c r="A5597" s="6">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c r="A5598" s="6">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c r="A5599" s="6">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c r="A5600" s="6">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c r="A5601" s="6">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c r="A5602" s="6">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c r="A5603" s="6">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c r="A5604" s="6">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c r="A5605" s="6">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c r="A5606" s="6">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c r="A5607" s="6">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c r="A5608" s="6">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c r="A5609" s="6">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c r="A5610" s="6">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c r="A5611" s="6">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c r="A5612" s="6">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c r="A5613" s="6">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c r="A5614" s="6">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c r="A5615" s="6">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c r="A5616" s="6">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c r="A5617" s="6">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c r="A5618" s="6">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c r="A5619" s="6">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c r="A5620" s="6">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c r="A5621" s="6">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c r="A5622" s="6">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c r="A5623" s="6">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c r="A5624" s="6">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c r="A5625" s="6">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c r="A5626" s="6">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c r="A5627" s="6">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c r="A5628" s="6">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c r="A5629" s="6">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c r="A5630" s="6">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c r="A5631" s="6">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c r="A5632" s="6">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c r="A5633" s="6">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c r="A5634" s="6">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c r="A5635" s="6">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c r="A5636" s="6">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c r="A5637" s="6">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c r="A5638" s="6">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c r="A5639" s="6">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c r="A5640" s="6">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c r="A5641" s="6">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c r="A5642" s="6">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c r="A5643" s="6">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c r="A5644" s="6">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c r="A5645" s="6">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c r="A5646" s="6">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c r="A5647" s="6">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c r="A5648" s="6">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c r="A5649" s="6">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c r="A5650" s="6">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c r="A5651" s="6">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c r="A5652" s="6">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c r="A5653" s="6">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c r="A5654" s="6">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c r="A5655" s="6">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c r="A5656" s="6">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c r="A5657" s="6">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c r="A5658" s="6">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c r="A5659" s="6">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c r="A5660" s="6">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c r="A5661" s="6">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c r="A5662" s="6">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c r="A5663" s="6">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c r="A5664" s="6">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c r="A5665" s="6">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c r="A5666" s="6">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c r="A5667" s="6">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c r="A5668" s="6">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c r="A5669" s="6">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c r="A5670" s="6">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c r="A5671" s="6">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c r="A5672" s="6">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c r="A5673" s="6">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c r="A5674" s="6">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c r="A5675" s="6">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c r="A5676" s="6">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c r="A5677" s="6">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c r="A5678" s="6">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c r="A5679" s="6">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c r="A5680" s="6">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c r="A5681" s="6">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c r="A5682" s="6">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c r="A5683" s="6">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c r="A5684" s="6">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c r="A5685" s="6">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c r="A5686" s="6">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c r="A5687" s="6">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c r="A5688" s="6">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c r="A5689" s="6">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c r="A5690" s="6">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c r="A5691" s="6">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c r="A5692" s="6">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c r="A5693" s="6">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c r="A5694" s="6">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c r="A5695" s="6">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c r="A5696" s="6">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c r="A5697" s="6">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c r="A5698" s="6">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c r="A5699" s="6">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c r="A5700" s="6">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c r="A5701" s="6">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c r="A5702" s="6">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c r="A5703" s="6">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c r="A5704" s="6">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c r="A5705" s="6">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c r="A5706" s="6">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c r="A5707" s="6">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c r="A5708" s="6">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c r="A5709" s="6">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c r="A5710" s="6">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c r="A5711" s="6">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c r="A5712" s="6">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c r="A5713" s="6">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c r="A5714" s="6">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c r="A5715" s="6">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c r="A5716" s="6">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c r="A5717" s="6">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c r="A5718" s="6">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c r="A5719" s="6">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c r="A5720" s="6">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c r="A5721" s="6">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c r="A5722" s="6">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c r="A5723" s="6">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c r="A5724" s="6">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c r="A5725" s="6">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c r="A5726" s="6">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c r="A5727" s="6">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c r="A5728" s="6">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c r="A5729" s="6">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c r="A5730" s="6">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c r="A5731" s="6">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c r="A5732" s="6">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c r="A5733" s="6">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c r="A5734" s="6">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c r="A5735" s="6">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c r="A5736" s="6">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c r="A5737" s="6">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c r="A5738" s="6">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c r="A5739" s="6">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c r="A5740" s="6">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c r="A5741" s="6">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c r="A5742" s="6">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c r="A5743" s="6">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c r="A5744" s="6">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c r="A5745" s="6">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c r="A5746" s="6">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c r="A5747" s="6">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c r="A5748" s="6">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c r="A5749" s="6">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c r="A5750" s="6">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c r="A5751" s="6">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c r="A5752" s="6">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c r="A5753" s="6">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c r="A5754" s="6">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c r="A5755" s="6">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c r="A5756" s="6">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c r="A5757" s="6">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c r="A5758" s="6">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c r="A5759" s="6">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c r="A5760" s="6">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c r="A5761" s="6">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c r="A5762" s="6">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c r="A5763" s="6">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c r="A5764" s="6">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c r="A5765" s="6">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c r="A5766" s="6">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c r="A5767" s="6">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c r="A5768" s="6">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c r="A5769" s="6">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c r="A5770" s="6">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c r="A5771" s="6">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c r="A5772" s="6">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c r="A5773" s="6">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c r="A5774" s="6">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c r="A5775" s="6">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c r="A5776" s="6">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c r="A5777" s="6">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c r="A5778" s="6">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c r="A5779" s="6">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c r="A5780" s="6">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c r="A5781" s="6">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c r="A5782" s="6">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c r="A5783" s="6">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c r="A5784" s="6">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c r="A5785" s="6">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c r="A5786" s="6">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c r="A5787" s="6">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c r="A5788" s="6">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c r="A5789" s="6">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c r="A5790" s="6">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c r="A5791" s="6">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c r="A5792" s="6">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c r="A5793" s="6">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c r="A5794" s="6">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c r="A5795" s="6">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c r="A5796" s="6">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c r="A5797" s="6">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c r="A5798" s="6">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c r="A5799" s="6">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c r="A5800" s="6">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c r="A5801" s="6">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c r="A5802" s="6">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c r="A5803" s="6">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c r="A5804" s="6">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c r="A5805" s="6">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c r="A5806" s="6">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c r="A5807" s="6">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c r="A5808" s="6">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c r="A5809" s="6">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c r="A5810" s="6">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c r="A5811" s="6">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c r="A5812" s="6">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c r="A5813" s="6">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c r="A5814" s="6">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c r="A5815" s="6">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c r="A5816" s="6">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c r="A5817" s="6">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c r="A5818" s="6">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c r="A5819" s="6">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c r="A5820" s="6">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c r="A5821" s="6">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c r="A5822" s="6">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c r="A5823" s="6">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c r="A5824" s="6">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c r="A5825" s="6">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c r="A5826" s="6">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c r="A5827" s="6">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c r="A5828" s="6">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c r="A5829" s="6">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c r="A5830" s="6">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c r="A5831" s="6">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c r="A5832" s="6">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c r="A5833" s="6">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c r="A5834" s="6">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c r="A5835" s="6">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c r="A5836" s="6">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c r="A5837" s="6">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c r="A5838" s="6">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c r="A5839" s="6">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c r="A5840" s="6">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c r="A5841" s="6">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c r="A5842" s="6">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c r="A5843" s="6">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c r="A5844" s="6">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c r="A5845" s="6">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c r="A5846" s="6">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c r="A5847" s="6">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c r="A5848" s="6">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c r="A5849" s="6">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c r="A5850" s="6">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c r="A5851" s="6">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c r="A5852" s="6">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c r="A5853" s="6">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c r="A5854" s="6">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c r="A5855" s="6">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c r="A5856" s="6">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c r="A5857" s="6">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c r="A5858" s="6">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c r="A5859" s="6">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c r="A5860" s="6">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c r="A5861" s="6">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c r="A5862" s="6">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c r="A5863" s="6">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c r="A5864" s="6">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c r="A5865" s="6">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c r="A5866" s="6">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c r="A5867" s="6">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c r="A5868" s="6">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c r="A5869" s="6">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c r="A5870" s="6">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c r="A5871" s="6">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c r="A5872" s="6">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c r="A5873" s="6">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c r="A5874" s="6">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c r="A5875" s="6">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c r="A5876" s="6">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c r="A5877" s="6">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c r="A5878" s="6">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c r="A5879" s="6">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c r="A5880" s="6">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c r="A5881" s="6">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c r="A5882" s="6">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c r="A5883" s="6">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c r="A5884" s="6">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c r="A5885" s="6">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c r="A5886" s="6">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c r="A5887" s="6">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c r="A5888" s="6">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c r="A5889" s="6">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c r="A5890" s="6">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c r="A5891" s="6">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c r="A5892" s="6">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c r="A5893" s="6">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c r="A5894" s="6">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c r="A5895" s="6">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c r="A5896" s="6">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c r="A5897" s="6">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c r="A5898" s="6">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c r="A5899" s="6">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c r="A5900" s="6">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c r="A5901" s="6">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c r="A5902" s="6">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c r="A5903" s="6">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c r="A5904" s="6">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c r="A5905" s="6">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c r="A5906" s="6">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c r="A5907" s="6">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c r="A5908" s="6">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c r="A5909" s="6">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c r="A5910" s="6">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c r="A5911" s="6">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c r="A5912" s="6">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c r="A5913" s="6">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c r="A5914" s="6">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c r="A5915" s="6">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c r="A5916" s="6">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c r="A5917" s="6">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c r="A5918" s="6">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c r="A5919" s="6">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c r="A5920" s="6">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c r="A5921" s="6">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c r="A5922" s="6">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c r="A5923" s="6">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c r="A5924" s="6">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c r="A5925" s="6">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c r="A5926" s="6">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c r="A5927" s="6">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c r="A5928" s="6">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c r="A5929" s="6">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c r="A5930" s="6">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c r="A5931" s="6">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c r="A5932" s="6">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c r="A5933" s="6">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c r="A5934" s="6">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c r="A5935" s="6">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c r="A5936" s="6">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c r="A5937" s="6">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c r="A5938" s="6">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c r="A5939" s="6">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c r="A5940" s="6">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c r="A5941" s="6">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c r="A5942" s="6">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c r="A5943" s="6">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c r="A5944" s="6">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c r="A5945" s="6">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c r="A5946" s="6">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c r="A5947" s="6">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c r="A5948" s="6">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c r="A5949" s="6">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c r="A5950" s="6">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c r="A5951" s="6">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c r="A5952" s="6">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c r="A5953" s="6">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c r="A5954" s="6">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c r="A5955" s="6">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c r="A5956" s="6">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c r="A5957" s="6">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c r="A5958" s="6">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c r="A5959" s="6">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c r="A5960" s="6">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c r="A5961" s="6">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c r="A5962" s="6">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c r="A5963" s="6">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c r="A5964" s="6">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c r="A5965" s="6">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c r="A5966" s="6">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c r="A5967" s="6">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c r="A5968" s="6">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c r="A5969" s="6">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c r="A5970" s="6">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c r="A5971" s="6">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c r="A5972" s="6">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c r="A5973" s="6">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c r="A5974" s="6">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c r="A5975" s="6">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c r="A5976" s="6">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c r="A5977" s="6">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c r="A5978" s="6">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c r="A5979" s="6">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c r="A5980" s="6">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c r="A5981" s="6">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c r="A5982" s="6">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c r="A5983" s="6">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c r="A5984" s="6">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c r="A5985" s="6">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c r="A5986" s="6">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c r="A5987" s="6">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c r="A5988" s="6">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c r="A5989" s="6">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c r="A5990" s="6">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c r="A5991" s="6">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c r="A5992" s="6">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c r="A5993" s="6">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c r="A5994" s="6">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c r="A5995" s="6">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c r="A5996" s="6">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c r="A5997" s="6">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c r="A5998" s="6">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c r="A5999" s="6">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c r="A6000" s="6">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c r="A6001" s="6">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c r="A6002" s="6">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c r="A6003" s="6">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c r="A6004" s="6">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c r="A6005" s="6">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c r="A6006" s="6">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c r="A6007" s="6">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c r="A6008" s="6">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c r="A6009" s="6">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c r="A6010" s="6">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c r="A6011" s="6">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c r="A6012" s="6">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c r="A6013" s="6">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c r="A6014" s="6">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c r="A6015" s="6">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c r="A6016" s="6">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c r="A6017" s="6">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c r="A6018" s="6">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c r="A6019" s="6">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c r="A6020" s="6">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c r="A6021" s="6">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c r="A6022" s="6">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c r="A6023" s="6">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c r="A6024" s="6">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c r="A6025" s="6">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c r="A6026" s="6">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c r="A6027" s="6">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c r="A6028" s="6">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c r="A6029" s="6">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c r="A6030" s="6">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c r="A6031" s="6">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c r="A6032" s="6">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c r="A6033" s="6">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c r="A6034" s="6">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c r="A6035" s="6">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c r="A6036" s="6">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c r="A6037" s="6">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c r="A6038" s="6">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c r="A6039" s="6">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c r="A6040" s="6">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c r="A6041" s="6">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c r="A6042" s="6">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c r="A6043" s="6">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c r="A6044" s="6">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c r="A6045" s="6">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c r="A6046" s="6">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c r="A6047" s="6">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c r="A6048" s="6">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c r="A6049" s="6">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c r="A6050" s="6">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c r="A6051" s="6">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c r="A6052" s="6">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c r="A6053" s="6">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c r="A6054" s="6">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c r="A6055" s="6">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c r="A6056" s="6">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c r="A6057" s="6">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c r="A6058" s="6">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c r="A6059" s="6">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c r="A6060" s="6">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c r="A6061" s="6">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c r="A6062" s="6">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c r="A6063" s="6">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c r="A6064" s="6">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c r="A6065" s="6">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c r="A6066" s="6">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c r="A6067" s="6">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c r="A6068" s="6">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c r="A6069" s="6">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c r="A6070" s="6">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c r="A6071" s="6">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c r="A6072" s="6">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c r="A6073" s="6">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c r="A6074" s="6">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c r="A6075" s="6">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c r="A6076" s="6">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c r="A6077" s="6">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c r="A6078" s="6">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c r="A6079" s="6">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c r="A6080" s="6">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c r="A6081" s="6">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c r="A6082" s="6">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c r="A6083" s="6">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c r="A6084" s="6">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c r="A6085" s="6">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c r="A6086" s="6">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c r="A6087" s="6">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c r="A6088" s="6">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c r="A6089" s="6">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c r="A6090" s="6">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c r="A6091" s="6">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c r="A6092" s="6">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c r="A6093" s="6">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c r="A6094" s="6">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c r="A6095" s="6">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c r="A6096" s="6">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c r="A6097" s="6">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c r="A6098" s="6">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c r="A6099" s="6">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c r="A6100" s="6">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c r="A6101" s="6">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c r="A6102" s="6">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c r="A6103" s="6">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c r="A6104" s="6">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c r="A6105" s="6">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c r="A6106" s="6">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c r="A6107" s="6">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c r="A6108" s="6">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c r="A6109" s="6">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c r="A6110" s="6">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c r="A6111" s="6">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c r="A6112" s="6">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c r="A6113" s="6">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c r="A6114" s="6">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c r="A6115" s="6">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c r="A6116" s="6">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c r="A6117" s="6">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c r="A6118" s="6">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c r="A6119" s="6">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c r="A6120" s="6">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c r="A6121" s="6">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c r="A6122" s="6">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c r="A6123" s="6">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c r="A6124" s="6">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c r="A6125" s="6">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c r="A6126" s="6">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c r="A6127" s="6">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c r="A6128" s="6">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c r="A6129" s="6">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c r="A6130" s="6">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c r="A6131" s="6">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c r="A6132" s="6">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c r="A6133" s="6">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c r="A6134" s="6">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c r="A6135" s="6">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c r="A6136" s="6">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c r="A6137" s="6">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c r="A6138" s="6">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c r="A6139" s="6">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c r="A6140" s="6">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c r="A6141" s="6">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c r="A6142" s="6">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c r="A6143" s="6">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c r="A6144" s="6">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c r="A6145" s="6">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c r="A6146" s="6">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c r="A6147" s="6">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c r="A6148" s="6">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c r="A6149" s="6">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c r="A6150" s="6">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c r="A6151" s="6">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c r="A6152" s="6">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c r="A6153" s="6">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c r="A6154" s="6">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c r="A6155" s="6">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c r="A6156" s="6">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c r="A6157" s="6">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c r="A6158" s="6">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c r="A6159" s="6">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c r="A6160" s="6">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c r="A6161" s="6">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c r="A6162" s="6">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c r="A6163" s="6">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c r="A6164" s="6">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c r="A6165" s="6">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c r="A6166" s="6">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c r="A6167" s="6">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c r="A6168" s="6">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c r="A6169" s="6">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c r="A6170" s="6">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c r="A6171" s="6">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c r="A6172" s="6">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c r="A6173" s="6">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c r="A6174" s="6">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c r="A6175" s="6">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c r="A6176" s="6">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c r="A6177" s="6">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c r="A6178" s="6">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c r="A6179" s="6">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c r="A6180" s="6">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c r="A6181" s="6">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c r="A6182" s="6">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c r="A6183" s="6">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c r="A6184" s="6">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c r="A6185" s="6">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c r="A6186" s="6">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c r="A6187" s="6">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c r="A6188" s="6">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c r="A6189" s="6">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c r="A6190" s="6">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c r="A6191" s="6">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c r="A6192" s="6">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c r="A6193" s="6">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c r="A6194" s="6">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c r="A6195" s="6">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c r="A6196" s="6">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c r="A6197" s="6">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c r="A6198" s="6">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c r="A6199" s="6">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c r="A6200" s="6">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c r="A6201" s="6">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c r="A6202" s="6">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c r="A6203" s="6">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c r="A6204" s="6">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c r="A6205" s="6">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c r="A6206" s="6">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c r="A6207" s="6">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c r="A6208" s="6">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c r="A6209" s="6">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c r="A6210" s="6">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c r="A6211" s="6">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c r="A6212" s="6">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c r="A6213" s="6">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c r="A6214" s="6">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c r="A6215" s="6">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c r="A6216" s="6">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c r="A6217" s="6">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c r="A6218" s="6">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c r="A6219" s="6">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c r="A6220" s="6">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c r="A6221" s="6">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c r="A6222" s="6">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c r="A6223" s="6">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c r="A6224" s="6">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c r="A6225" s="6">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c r="A6226" s="6">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c r="A6227" s="6">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c r="A6228" s="6">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c r="A6229" s="6">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c r="A6230" s="6">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c r="A6231" s="6">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c r="A6232" s="6">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c r="A6233" s="6">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c r="A6234" s="6">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c r="A6235" s="6">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c r="A6236" s="6">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c r="A6237" s="6">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c r="A6238" s="6">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c r="A6239" s="6">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c r="A6240" s="6">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c r="A6241" s="6">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c r="A6242" s="6">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c r="A6243" s="6">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c r="A6244" s="6">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c r="A6245" s="6">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c r="A6246" s="6">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c r="A6247" s="6">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c r="A6248" s="6">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c r="A6249" s="6">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c r="A6250" s="6">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c r="A6251" s="6">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c r="A6252" s="6">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c r="A6253" s="6">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c r="A6254" s="6">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c r="A6255" s="6">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c r="A6256" s="6">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c r="A6257" s="6">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c r="A6258" s="6">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c r="A6259" s="6">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c r="A6260" s="6">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c r="A6261" s="6">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c r="A6262" s="6">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c r="A6263" s="6">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c r="A6264" s="6">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c r="A6265" s="6">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c r="A6266" s="6">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c r="A6267" s="6">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c r="A6268" s="6">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c r="A6269" s="6">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c r="A6270" s="6">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c r="A6271" s="6">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c r="A6272" s="6">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c r="A6273" s="6">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c r="A6274" s="6">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c r="A6275" s="6">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c r="A6276" s="6">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c r="A6277" s="6">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c r="A6278" s="6">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c r="A6279" s="6">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c r="A6280" s="6">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c r="A6281" s="6">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c r="A6282" s="6">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c r="A6283" s="6">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c r="A6284" s="6">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c r="A6285" s="6">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c r="A6286" s="6">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c r="A6287" s="6">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c r="A6288" s="6">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c r="A6289" s="6">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c r="A6290" s="6">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c r="A6291" s="6">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c r="A6292" s="6">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c r="A6293" s="6">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c r="A6294" s="6">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c r="A6295" s="6">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c r="A6296" s="6">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c r="A6297" s="6">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c r="A6298" s="6">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c r="A6299" s="6">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c r="A6300" s="6">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c r="A6301" s="6">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c r="A6302" s="6">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c r="A6303" s="6">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c r="A6304" s="6">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c r="A6305" s="6">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c r="A6306" s="6">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c r="A6307" s="6">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c r="A6308" s="6">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c r="A6309" s="6">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c r="A6310" s="6">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c r="A6311" s="6">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c r="A6312" s="6">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c r="A6313" s="6">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c r="A6314" s="6">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c r="A6315" s="6">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c r="A6316" s="6">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c r="A6317" s="6">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c r="A6318" s="6">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c r="A6319" s="6">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c r="A6320" s="6">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c r="A6321" s="6">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c r="A6322" s="6">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c r="A6323" s="6">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c r="A6324" s="6">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c r="A6325" s="6">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c r="A6326" s="6">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c r="A6327" s="6">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c r="A6328" s="6">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c r="A6329" s="6">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c r="A6330" s="6">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c r="A6331" s="6">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c r="A6332" s="6">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c r="A6333" s="6">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c r="A6334" s="6">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c r="A6335" s="6">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c r="A6336" s="6">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c r="A6337" s="6">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c r="A6338" s="6">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c r="A6339" s="6">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c r="A6340" s="6">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c r="A6341" s="6">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c r="A6342" s="6">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c r="A6343" s="6">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c r="A6344" s="6">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c r="A6345" s="6">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c r="A6346" s="6">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c r="A6347" s="6">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c r="A6348" s="6">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c r="A6349" s="6">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c r="A6350" s="6">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c r="A6351" s="6">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c r="A6352" s="6">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c r="A6353" s="6">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c r="A6354" s="6">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c r="A6355" s="6">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c r="A6356" s="6">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c r="A6357" s="6">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c r="A6358" s="6">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c r="A6359" s="6">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c r="A6360" s="6">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c r="A6361" s="6">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c r="A6362" s="6">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c r="A6363" s="6">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c r="A6364" s="6">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c r="A6365" s="6">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c r="A6366" s="6">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c r="A6367" s="6">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c r="A6368" s="6">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c r="A6369" s="6">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c r="A6370" s="6">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c r="A6371" s="6">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c r="A6372" s="6">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c r="A6373" s="6">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c r="A6374" s="6">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c r="A6375" s="6">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c r="A6376" s="6">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c r="A6377" s="6">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c r="A6378" s="6">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c r="A6379" s="6">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c r="A6380" s="6">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c r="A6381" s="6">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c r="A6382" s="6">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c r="A6383" s="6">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c r="A6384" s="6">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c r="A6385" s="6">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c r="A6386" s="6">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c r="A6387" s="6">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c r="A6388" s="6">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c r="A6389" s="6">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c r="A6390" s="6">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c r="A6391" s="6">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c r="A6392" s="6">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c r="A6393" s="6">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c r="A6394" s="6">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c r="A6395" s="6">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c r="A6396" s="6">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c r="A6397" s="6">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c r="A6398" s="6">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c r="A6399" s="6">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c r="A6400" s="6">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c r="A6401" s="6">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c r="A6402" s="6">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c r="A6403" s="6">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c r="A6404" s="6">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c r="A6405" s="6">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c r="A6406" s="6">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c r="A6407" s="6">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c r="A6408" s="6">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c r="A6409" s="6">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c r="A6410" s="6">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c r="A6411" s="6">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c r="A6412" s="6">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c r="A6413" s="6">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c r="A6414" s="6">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c r="A6415" s="6">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c r="A6416" s="6">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c r="A6417" s="6">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c r="A6418" s="6">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c r="A6419" s="6">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c r="A6420" s="6">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c r="A6421" s="6">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c r="A6422" s="6">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c r="A6423" s="6">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c r="A6424" s="6">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c r="A6425" s="6">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c r="A6426" s="6">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c r="A6427" s="6">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c r="A6428" s="6">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c r="A6429" s="6">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c r="A6430" s="6">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c r="A6431" s="6">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c r="A6432" s="6">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c r="A6433" s="6">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c r="A6434" s="6">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c r="A6435" s="6">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c r="A6436" s="6">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c r="A6437" s="6">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c r="A6438" s="6">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c r="A6439" s="6">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c r="A6440" s="6">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c r="A6441" s="6">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c r="A6442" s="6">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c r="A6443" s="6">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c r="A6444" s="6">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c r="A6445" s="6">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c r="A6446" s="6">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c r="A6447" s="6">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c r="A6448" s="6">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c r="A6449" s="6">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c r="A6450" s="6">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c r="A6451" s="6">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c r="A6452" s="6">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c r="A6453" s="6">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c r="A6454" s="6">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c r="A6455" s="6">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c r="A6456" s="6">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c r="A6457" s="6">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c r="A6458" s="6">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c r="A6459" s="6">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c r="A6460" s="6">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c r="A6461" s="6">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c r="A6462" s="6">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c r="A6463" s="6">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c r="A6464" s="6">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c r="A6465" s="6">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c r="A6466" s="6">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c r="A6467" s="6">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c r="A6468" s="6">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c r="A6469" s="6">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c r="A6470" s="6">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c r="A6471" s="6">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c r="A6472" s="6">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c r="A6473" s="6">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c r="A6474" s="6">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c r="A6475" s="6">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c r="A6476" s="6">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c r="A6477" s="6">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c r="A6478" s="6">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c r="A6479" s="6">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c r="A6480" s="6">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c r="A6481" s="6">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c r="A6482" s="6">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c r="A6483" s="6">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c r="A6484" s="6">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c r="A6485" s="6">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c r="A6486" s="6">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c r="A6487" s="6">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c r="A6488" s="6">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c r="A6489" s="6">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c r="A6490" s="6">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c r="A6491" s="6">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c r="A6492" s="6">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c r="A6493" s="6">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c r="A6494" s="6">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c r="A6495" s="6">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c r="A6496" s="6">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c r="A6497" s="6">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c r="A6498" s="6">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c r="A6499" s="6">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c r="A6500" s="6">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c r="A6501" s="6">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c r="A6502" s="6">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c r="A6503" s="6">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c r="A6504" s="6">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c r="A6505" s="6">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c r="A6506" s="6">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c r="A6507" s="6">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c r="A6508" s="6">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c r="A6509" s="6">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c r="A6510" s="6">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c r="A6511" s="6">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c r="A6512" s="6">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c r="A6513" s="6">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c r="A6514" s="6">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c r="A6515" s="6">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c r="A6516" s="6">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c r="A6517" s="6">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c r="A6518" s="6">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c r="A6519" s="6">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c r="A6520" s="6">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c r="A6521" s="6">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c r="A6522" s="6">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c r="A6523" s="6">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c r="A6524" s="6">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c r="A6525" s="6">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c r="A6526" s="6">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c r="A6527" s="6">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c r="A6528" s="6">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c r="A6529" s="6">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c r="A6530" s="6">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c r="A6531" s="6">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c r="A6532" s="6">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c r="A6533" s="6">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c r="A6534" s="6">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c r="A6535" s="6">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c r="A6536" s="6">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c r="A6537" s="6">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c r="A6538" s="6">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c r="A6539" s="6">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c r="A6540" s="6">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c r="A6541" s="6">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c r="A6542" s="6">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c r="A6543" s="6">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c r="A6544" s="6">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c r="A6545" s="6">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c r="A6546" s="6">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c r="A6547" s="6">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c r="A6548" s="6">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c r="A6549" s="6">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c r="A6550" s="6">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c r="A6551" s="6">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c r="A6552" s="6">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c r="A6553" s="6">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c r="A6554" s="6">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c r="A6555" s="6">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c r="A6556" s="6">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c r="A6557" s="6">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c r="A6558" s="6">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c r="A6559" s="6">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c r="A6560" s="6">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c r="A6561" s="6">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c r="A6562" s="6">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c r="A6563" s="6">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c r="A6564" s="6">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c r="A6565" s="6">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c r="A6566" s="6">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c r="A6567" s="6">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c r="A6568" s="6">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c r="A6569" s="6">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c r="A6570" s="6">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c r="A6571" s="6">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c r="A6572" s="6">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c r="A6573" s="6">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c r="A6574" s="6">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c r="A6575" s="6">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c r="A6576" s="6">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c r="A6577" s="6">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c r="A6578" s="6">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c r="A6579" s="6">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c r="A6580" s="6">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c r="A6581" s="6">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c r="A6582" s="6">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c r="A6583" s="6">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c r="A6584" s="6">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c r="A6585" s="6">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c r="A6586" s="6">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c r="A6587" s="6">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c r="A6588" s="6">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c r="A6589" s="6">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c r="A6590" s="6">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c r="A6591" s="6">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c r="A6592" s="6">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c r="A6593" s="6">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c r="A6594" s="6">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c r="A6595" s="6">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c r="A6596" s="6">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c r="A6597" s="6">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c r="A6598" s="6">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c r="A6599" s="6">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c r="A6600" s="6">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c r="A6601" s="6">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c r="A6602" s="6">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c r="A6603" s="6">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c r="A6604" s="6">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c r="A6605" s="6">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c r="A6606" s="6">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c r="A6607" s="6">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c r="A6608" s="6">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c r="A6609" s="6">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c r="A6610" s="6">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c r="A6611" s="6">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c r="A6612" s="6">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c r="A6613" s="6">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c r="A6614" s="6">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c r="A6615" s="6">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c r="A6616" s="6">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c r="A6617" s="6">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c r="A6618" s="6">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c r="A6619" s="6">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c r="A6620" s="6">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c r="A6621" s="6">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c r="A6622" s="6">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c r="A6623" s="6">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c r="A6624" s="6">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c r="A6625" s="6">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c r="A6626" s="6">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c r="A6627" s="6">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c r="A6628" s="6">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c r="A6629" s="6">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c r="A6630" s="6">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c r="A6631" s="6">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c r="A6632" s="6">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c r="A6633" s="6">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c r="A6634" s="6">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c r="A6635" s="6">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c r="A6636" s="6">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c r="A6637" s="6">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c r="A6638" s="6">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c r="A6639" s="6">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c r="A6640" s="6">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c r="A6641" s="6">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c r="A6642" s="6">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c r="A6643" s="6">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c r="A6644" s="6">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c r="A6645" s="6">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c r="A6646" s="6">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c r="A6647" s="6">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c r="A6648" s="6">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c r="A6649" s="6">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c r="A6650" s="6">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c r="A6651" s="6">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c r="A6652" s="6">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c r="A6653" s="6">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c r="A6654" s="6">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c r="A6655" s="6">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c r="A6656" s="6">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c r="A6657" s="6">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c r="A6658" s="6">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c r="A6659" s="6">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c r="A6660" s="6">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c r="A6661" s="6">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c r="A6662" s="6">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c r="A6663" s="6">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c r="A6664" s="6">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c r="A6665" s="6">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c r="A6666" s="6">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c r="A6667" s="6">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c r="A6668" s="6">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c r="A6669" s="6">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c r="A6670" s="6">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c r="A6671" s="6">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c r="A6672" s="6">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c r="A6673" s="6">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c r="A6674" s="6">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c r="A6675" s="6">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c r="A6676" s="6">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c r="A6677" s="6">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c r="A6678" s="6">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c r="A6679" s="6">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c r="A6680" s="6">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c r="A6681" s="6">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c r="A6682" s="6">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c r="A6683" s="6">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c r="A6684" s="6">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c r="A6685" s="6">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c r="A6686" s="6">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c r="A6687" s="6">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c r="A6688" s="6">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c r="A6689" s="6">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c r="A6690" s="6">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c r="A6691" s="6">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c r="A6692" s="6">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c r="A6693" s="6">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c r="A6694" s="6">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c r="A6695" s="6">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c r="A6696" s="6">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c r="A6697" s="6">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c r="A6698" s="6">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c r="A6699" s="6">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c r="A6700" s="6">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c r="A6701" s="6">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c r="A6702" s="6">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c r="A6703" s="6">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c r="A6704" s="6">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c r="A6705" s="6">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c r="A6706" s="6">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c r="A6707" s="6">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c r="A6708" s="6">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c r="A6709" s="6">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c r="A6710" s="6">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c r="A6711" s="6">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c r="A6712" s="6">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c r="A6713" s="6">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c r="A6714" s="6">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c r="A6715" s="6">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c r="A6716" s="6">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c r="A6717" s="6">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c r="A6718" s="6">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c r="A6719" s="6">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c r="A6720" s="6">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c r="A6721" s="6">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c r="A6722" s="6">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c r="A6723" s="6">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c r="A6724" s="6">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c r="A6725" s="6">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c r="A6726" s="6">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c r="A6727" s="6">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c r="A6728" s="6">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c r="A6729" s="6">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c r="A6730" s="6">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c r="A6731" s="6">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c r="A6732" s="6">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c r="A6733" s="6">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c r="A6734" s="6">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c r="A6735" s="6">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c r="A6736" s="6">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c r="A6737" s="6">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c r="A6738" s="6">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c r="A6739" s="6">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c r="A6740" s="6">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c r="A6741" s="6">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c r="A6742" s="6">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c r="A6743" s="6">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c r="A6744" s="6">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c r="A6745" s="6">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c r="A6746" s="6">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c r="A6747" s="6">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c r="A6748" s="6">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c r="A6749" s="6">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c r="A6750" s="6">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c r="A6751" s="6">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c r="A6752" s="6">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c r="A6753" s="6">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c r="A6754" s="6">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c r="A6755" s="6">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c r="A6756" s="6">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c r="A6757" s="6">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c r="A6758" s="6">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c r="A6759" s="6">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c r="A6760" s="6">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c r="A6761" s="6">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c r="A6762" s="6">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c r="A6763" s="6">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c r="A6764" s="6">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c r="A6765" s="6">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c r="A6766" s="6">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c r="A6767" s="6">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c r="A6768" s="6">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c r="A6769" s="6">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c r="A6770" s="6">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c r="A6771" s="6">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c r="A6772" s="6">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c r="A6773" s="6">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c r="A6774" s="6">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c r="A6775" s="6">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c r="A6776" s="6">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c r="A6777" s="6">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c r="A6778" s="6">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c r="A6779" s="6">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c r="A6780" s="6">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c r="A6781" s="6">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c r="A6782" s="6">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c r="A6783" s="6">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c r="A6784" s="6">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c r="A6785" s="6">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c r="A6786" s="6">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c r="A6787" s="6">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c r="A6788" s="6">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c r="A6789" s="6">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c r="A6790" s="6">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c r="A6791" s="6">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c r="A6792" s="6">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c r="A6793" s="6">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c r="A6794" s="6">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c r="A6795" s="6">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c r="A6796" s="6">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c r="A6797" s="6">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c r="A6798" s="6">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c r="A6799" s="6">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c r="A6800" s="6">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c r="A6801" s="6">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c r="A6802" s="6">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c r="A6803" s="6">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c r="A6804" s="6">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c r="A6805" s="6">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c r="A6806" s="6">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c r="A6807" s="6">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c r="A6808" s="6">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c r="A6809" s="6">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c r="A6810" s="6">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c r="A6811" s="6">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c r="A6812" s="6">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c r="A6813" s="6">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c r="A6814" s="6">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c r="A6815" s="6">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c r="A6816" s="6">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c r="A6817" s="6">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c r="A6818" s="6">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c r="A6819" s="6">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c r="A6820" s="6">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c r="A6821" s="6">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c r="A6822" s="6">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c r="A6823" s="6">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c r="A6824" s="6">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c r="A6825" s="6">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c r="A6826" s="6">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c r="A6827" s="6">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c r="A6828" s="6">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c r="A6829" s="6">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c r="A6830" s="6">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c r="A6831" s="6">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c r="A6832" s="6">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c r="A6833" s="6">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c r="A6834" s="6">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c r="A6835" s="6">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c r="A6836" s="6">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c r="A6837" s="6">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c r="A6838" s="6">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c r="A6839" s="6">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c r="A6840" s="6">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c r="A6841" s="6">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c r="A6842" s="6">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c r="A6843" s="6">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c r="A6844" s="6">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c r="A6845" s="6">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c r="A6846" s="6">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c r="A6847" s="6">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c r="A6848" s="6">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c r="A6849" s="6">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c r="A6850" s="6">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c r="A6851" s="6">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c r="A6852" s="6">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c r="A6853" s="6">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c r="A6854" s="6">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c r="A6855" s="6">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c r="A6856" s="6">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c r="A6857" s="6">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c r="A6858" s="6">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c r="A6859" s="6">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c r="A6860" s="6">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c r="A6861" s="6">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c r="A6862" s="6">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c r="A6863" s="6">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c r="A6864" s="6">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c r="A6865" s="6">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c r="A6866" s="6">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c r="A6867" s="6">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c r="A6868" s="6">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c r="A6869" s="6">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c r="A6870" s="6">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c r="A6871" s="6">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c r="A6872" s="6">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c r="A6873" s="6">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c r="A6874" s="6">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c r="A6875" s="6">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c r="A6876" s="6">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c r="A6877" s="6">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c r="A6878" s="6">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c r="A6879" s="6">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c r="A6880" s="6">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c r="A6881" s="6">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c r="A6882" s="6">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c r="A6883" s="6">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c r="A6884" s="6">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c r="A6885" s="6">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c r="A6886" s="6">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c r="A6887" s="6">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c r="A6888" s="6">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c r="A6889" s="6">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c r="A6890" s="6">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c r="A6891" s="6">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c r="A6892" s="6">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c r="A6893" s="6">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c r="A6894" s="6">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c r="A6895" s="6">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c r="A6896" s="6">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c r="A6897" s="6">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c r="A6898" s="6">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c r="A6899" s="6">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c r="A6900" s="6">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c r="A6901" s="6">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c r="A6902" s="6">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c r="A6903" s="6">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c r="A6904" s="6">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c r="A6905" s="6">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c r="A6906" s="6">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c r="A6907" s="6">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c r="A6908" s="6">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c r="A6909" s="6">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c r="A6910" s="6">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c r="A6911" s="6">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c r="A6912" s="6">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c r="A6913" s="6">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c r="A6914" s="6">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c r="A6915" s="6">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c r="A6916" s="6">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c r="A6917" s="6">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c r="A6918" s="6">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c r="A6919" s="6">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c r="A6920" s="6">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c r="A6921" s="6">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c r="A6922" s="6">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c r="A6923" s="6">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c r="A6924" s="6">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c r="A6925" s="6">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c r="A6926" s="6">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c r="A6927" s="6">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c r="A6928" s="6">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c r="A6929" s="6">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c r="A6930" s="6">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c r="A6931" s="6">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c r="A6932" s="6">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c r="A6933" s="6">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c r="A6934" s="6">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c r="A6935" s="6">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c r="A6936" s="6">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c r="A6937" s="6">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c r="A6938" s="6">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c r="A6939" s="6">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c r="A6940" s="6">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c r="A6941" s="6">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c r="A6942" s="6">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c r="A6943" s="6">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c r="A6944" s="6">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c r="A6945" s="6">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c r="A6946" s="6">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c r="A6947" s="6">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c r="A6948" s="6">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c r="A6949" s="6">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c r="A6950" s="6">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c r="A6951" s="6">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c r="A6952" s="6">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c r="A6953" s="6">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c r="A6954" s="6">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c r="A6955" s="6">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c r="A6956" s="6">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c r="A6957" s="6">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c r="A6958" s="6">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c r="A6959" s="6">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c r="A6960" s="6">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c r="A6961" s="6">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c r="A6962" s="6">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c r="A6963" s="6">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c r="A6964" s="6">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c r="A6965" s="6">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c r="A6966" s="6">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c r="A6967" s="6">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c r="A6968" s="6">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c r="A6969" s="6">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c r="A6970" s="6">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c r="A6971" s="6">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c r="A6972" s="6">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c r="A6973" s="6">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c r="A6974" s="6">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c r="A6975" s="6">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c r="A6976" s="6">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c r="A6977" s="6">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c r="A6978" s="6">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c r="A6979" s="6">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c r="A6980" s="6">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c r="A6981" s="6">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c r="A6982" s="6">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c r="A6983" s="6">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c r="A6984" s="6">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c r="A6985" s="6">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c r="A6986" s="6">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c r="A6987" s="6">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c r="A6988" s="6">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c r="A6989" s="6">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c r="A6990" s="6">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c r="A6991" s="6">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c r="A6992" s="6">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c r="A6993" s="6">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c r="A6994" s="6">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c r="A6995" s="6">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c r="A6996" s="6">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c r="A6997" s="6">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c r="A6998" s="6">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c r="A6999" s="6">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c r="A7000" s="6">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c r="A7001" s="6">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c r="A7002" s="6">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c r="A7003" s="6">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c r="A7004" s="6">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c r="A7005" s="6">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c r="A7006" s="6">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c r="A7007" s="6">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c r="A7008" s="6">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c r="A7009" s="6">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c r="A7010" s="6">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c r="A7011" s="6">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c r="A7012" s="6">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c r="A7013" s="6">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c r="A7014" s="6">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c r="A7015" s="6">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c r="A7016" s="6">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c r="A7017" s="6">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c r="A7018" s="6">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c r="A7019" s="6">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c r="A7020" s="6">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c r="A7021" s="6">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c r="A7022" s="6">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c r="A7023" s="6">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c r="A7024" s="6">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c r="A7025" s="6">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c r="A7026" s="6">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c r="A7027" s="6">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c r="A7028" s="6">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c r="A7029" s="6">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c r="A7030" s="6">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c r="A7031" s="6">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c r="A7032" s="6">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c r="A7033" s="6">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c r="A7034" s="6">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c r="A7035" s="6">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c r="A7036" s="6">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c r="A7037" s="6">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c r="A7038" s="6">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c r="A7039" s="6">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c r="A7040" s="6">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c r="A7041" s="6">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c r="A7042" s="6">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c r="A7043" s="6">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c r="A7044" s="6">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c r="A7045" s="6">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c r="A7046" s="6">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c r="A7047" s="6">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c r="A7048" s="6">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c r="A7049" s="6">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c r="A7050" s="6">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c r="A7051" s="6">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c r="A7052" s="6">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c r="A7053" s="6">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c r="A7054" s="6">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c r="A7055" s="6">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c r="A7056" s="6">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c r="A7057" s="6">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c r="A7058" s="6">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c r="A7059" s="6">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c r="A7060" s="6">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c r="A7061" s="6">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c r="A7062" s="6">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c r="A7063" s="6">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c r="A7064" s="6">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c r="A7065" s="6">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c r="A7066" s="6">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c r="A7067" s="6">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c r="A7068" s="6">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c r="A7069" s="6">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c r="A7070" s="6">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c r="A7071" s="6">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c r="A7072" s="6">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c r="A7073" s="6">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c r="A7074" s="6">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c r="A7075" s="6">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c r="A7076" s="6">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c r="A7077" s="6">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c r="A7078" s="6">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c r="A7079" s="6">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c r="A7080" s="6">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c r="A7081" s="6">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c r="A7082" s="6">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c r="A7083" s="6">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c r="A7084" s="6">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c r="A7085" s="6">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c r="A7086" s="6">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c r="A7087" s="6">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c r="A7088" s="6">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c r="A7089" s="6">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c r="A7090" s="6">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c r="A7091" s="6">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c r="A7092" s="6">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c r="A7093" s="6">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c r="A7094" s="6">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c r="A7095" s="6">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c r="A7096" s="6">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c r="A7097" s="6">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c r="A7098" s="6">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c r="A7099" s="6">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c r="A7100" s="6">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c r="A7101" s="6">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c r="A7102" s="6">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c r="A7103" s="6">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c r="A7104" s="6">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c r="A7105" s="6">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c r="A7106" s="6">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c r="A7107" s="6">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c r="A7108" s="6">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c r="A7109" s="6">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c r="A7110" s="6">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c r="A7111" s="6">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c r="A7112" s="6">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c r="A7113" s="6">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c r="A7114" s="6">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c r="A7115" s="6">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c r="A7116" s="6">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c r="A7117" s="6">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c r="A7118" s="6">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c r="A7119" s="6">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c r="A7120" s="6">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c r="A7121" s="6">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c r="A7122" s="6">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c r="A7123" s="6">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c r="A7124" s="6">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c r="A7125" s="6">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c r="A7126" s="6">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c r="A7127" s="6">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c r="A7128" s="6">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c r="A7129" s="6">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c r="A7130" s="6">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c r="A7131" s="6">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c r="A7132" s="6">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c r="A7133" s="6">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c r="A7134" s="6">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c r="A7135" s="6">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c r="A7136" s="6">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c r="A7137" s="6">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c r="A7138" s="6">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c r="A7139" s="6">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c r="A7140" s="6">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c r="A7141" s="6">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c r="A7142" s="6">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c r="A7143" s="6">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c r="A7144" s="6">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c r="A7145" s="6">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c r="A7146" s="6">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c r="A7147" s="6">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c r="A7148" s="6">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c r="A7149" s="6">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c r="A7150" s="6">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c r="A7151" s="6">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c r="A7152" s="6">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c r="A7153" s="6">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c r="A7154" s="6">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c r="A7155" s="6">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c r="A7156" s="6">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c r="A7157" s="6">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c r="A7158" s="6">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c r="A7159" s="6">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c r="A7160" s="6">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c r="A7161" s="6">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c r="A7162" s="6">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c r="A7163" s="6">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c r="A7164" s="6">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c r="A7165" s="6">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c r="A7166" s="6">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c r="A7167" s="6">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c r="A7168" s="6">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c r="A7169" s="6">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c r="A7170" s="6">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c r="A7171" s="6">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c r="A7172" s="6">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c r="A7173" s="6">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c r="A7174" s="6">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c r="A7175" s="6">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c r="A7176" s="6">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c r="A7177" s="6">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c r="A7178" s="6">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c r="A7179" s="6">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c r="A7180" s="6">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c r="A7181" s="6">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c r="A7182" s="6">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c r="A7183" s="6">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c r="A7184" s="6">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c r="A7185" s="6">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c r="A7186" s="6">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c r="A7187" s="6">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c r="A7188" s="6">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c r="A7189" s="6">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c r="A7190" s="6">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c r="A7191" s="6">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c r="A7192" s="6">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c r="A7193" s="6">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c r="A7194" s="6">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c r="A7195" s="6">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c r="A7196" s="6">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c r="A7197" s="6">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c r="A7198" s="6">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c r="A7199" s="6">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c r="A7200" s="6">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c r="A7201" s="6">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c r="A7202" s="6">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c r="A7203" s="6">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c r="A7204" s="6">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c r="A7205" s="6">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c r="A7206" s="6">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c r="A7207" s="6">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c r="A7208" s="6">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c r="A7209" s="6">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c r="A7210" s="6">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c r="A7211" s="6">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c r="A7212" s="6">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c r="A7213" s="6">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c r="A7214" s="6">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c r="A7215" s="6">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c r="A7216" s="6">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c r="A7217" s="6">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c r="A7218" s="6">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c r="A7219" s="6">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c r="A7220" s="6">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c r="A7221" s="6">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c r="A7222" s="6">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c r="A7223" s="6">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c r="A7224" s="6">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c r="A7225" s="6">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c r="A7226" s="6">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c r="A7227" s="6">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c r="A7228" s="6">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c r="A7229" s="6">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c r="A7230" s="6">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c r="A7231" s="6">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c r="A7232" s="6">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c r="A7233" s="6">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c r="A7234" s="6">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c r="A7235" s="6">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c r="A7236" s="6">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c r="A7237" s="6">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c r="A7238" s="6">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c r="A7239" s="6">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c r="A7240" s="6">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c r="A7241" s="6">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c r="A7242" s="6">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c r="A7243" s="6">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c r="A7244" s="6">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c r="A7245" s="6">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c r="A7246" s="6">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c r="A7247" s="6">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c r="A7248" s="6">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c r="A7249" s="6">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c r="A7250" s="6">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c r="A7251" s="6">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c r="A7252" s="6">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c r="A7253" s="6">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c r="A7254" s="6">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c r="A7255" s="6">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c r="A7256" s="6">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c r="A7257" s="6">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c r="A7258" s="6">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c r="A7259" s="6">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c r="A7260" s="6">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c r="A7261" s="6">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c r="A7262" s="6">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c r="A7263" s="6">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c r="A7264" s="6">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c r="A7265" s="6">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c r="A7266" s="6">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c r="A7267" s="6">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c r="A7268" s="6">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c r="A7269" s="6">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c r="A7270" s="6">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c r="A7271" s="6">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c r="A7272" s="6">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c r="A7273" s="6">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c r="A7274" s="6">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c r="A7275" s="6">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c r="A7276" s="6">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c r="A7277" s="6">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c r="A7278" s="6">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c r="A7279" s="6">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c r="A7280" s="6">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c r="A7281" s="6">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c r="A7282" s="6">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c r="A7283" s="6">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c r="A7284" s="6">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c r="A7285" s="6">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c r="A7286" s="6">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c r="A7287" s="6">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c r="A7288" s="6">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c r="A7289" s="6">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c r="A7290" s="6">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c r="A7291" s="6">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c r="A7292" s="6">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c r="A7293" s="6">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c r="A7294" s="6">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c r="A7295" s="6">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c r="A7296" s="6">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c r="A7297" s="6">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c r="A7298" s="6">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c r="A7299" s="6">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c r="A7300" s="6">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c r="A7301" s="6">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c r="A7302" s="6">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c r="A7303" s="6">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c r="A7304" s="6">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c r="A7305" s="6">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c r="A7306" s="6">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c r="A7307" s="6">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c r="A7308" s="6">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c r="A7309" s="6">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c r="A7310" s="6">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c r="A7311" s="6">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c r="A7312" s="6">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c r="A7313" s="6">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c r="A7314" s="6">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c r="A7315" s="6">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c r="A7316" s="6">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c r="A7317" s="6">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c r="A7318" s="6">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c r="A7319" s="6">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c r="A7320" s="6">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c r="A7321" s="6">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c r="A7322" s="6">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c r="A7323" s="6">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c r="A7324" s="6">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c r="A7325" s="6">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c r="A7326" s="6">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c r="A7327" s="6">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c r="A7328" s="6">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c r="A7329" s="6">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c r="A7330" s="6">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c r="A7331" s="6">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c r="A7332" s="6">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c r="A7333" s="6">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c r="A7334" s="6">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c r="A7335" s="6">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c r="A7336" s="6">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c r="A7337" s="6">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c r="A7338" s="6">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c r="A7339" s="6">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c r="A7340" s="6">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c r="A7341" s="6">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c r="A7342" s="6">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c r="A7343" s="6">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c r="A7344" s="6">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c r="A7345" s="6">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c r="A7346" s="6">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c r="A7347" s="6">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c r="A7348" s="6">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c r="A7349" s="6">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c r="A7350" s="6">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c r="A7351" s="6">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c r="A7352" s="6">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c r="A7353" s="6">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c r="A7354" s="6">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c r="A7355" s="6">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c r="A7356" s="6">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c r="A7357" s="6">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c r="A7358" s="6">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c r="A7359" s="6">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c r="A7360" s="6">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c r="A7361" s="6">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c r="A7362" s="6">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c r="A7363" s="6">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c r="A7364" s="6">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c r="A7365" s="6">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c r="A7366" s="6">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c r="A7367" s="6">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c r="A7368" s="6">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c r="A7369" s="6">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c r="A7370" s="6">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c r="A7371" s="6">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c r="A7372" s="6">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c r="A7373" s="6">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c r="A7374" s="6">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c r="A7375" s="6">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c r="A7376" s="6">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c r="A7377" s="6">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c r="A7378" s="6">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c r="A7379" s="6">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c r="A7380" s="6">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c r="A7381" s="6">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c r="A7382" s="6">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c r="A7383" s="6">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c r="A7384" s="6">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c r="A7385" s="6">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c r="A7386" s="6">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c r="A7387" s="6">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c r="A7388" s="6">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c r="A7389" s="6">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c r="A7390" s="6">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c r="A7391" s="6">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c r="A7392" s="6">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c r="A7393" s="6">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c r="A7394" s="6">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c r="A7395" s="6">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c r="A7396" s="6">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c r="A7397" s="6">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c r="A7398" s="6">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c r="A7399" s="6">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c r="A7400" s="6">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c r="A7401" s="6">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c r="A7402" s="6">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c r="A7403" s="6">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c r="A7404" s="6">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c r="A7405" s="6">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c r="A7406" s="6">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c r="A7407" s="6">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c r="A7408" s="6">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c r="A7409" s="6">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c r="A7410" s="6">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c r="A7411" s="6">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c r="A7412" s="6">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c r="A7413" s="6">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c r="A7414" s="6">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c r="A7415" s="6">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c r="A7416" s="6">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c r="A7417" s="6">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c r="A7418" s="6">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c r="A7419" s="6">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c r="A7420" s="6">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c r="A7421" s="6">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c r="A7422" s="6">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c r="A7423" s="6">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c r="A7424" s="6">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c r="A7425" s="6">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c r="A7426" s="6">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c r="A7427" s="6">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c r="A7428" s="6">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c r="A7429" s="6">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c r="A7430" s="6">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c r="A7431" s="6">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c r="A7432" s="6">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c r="A7433" s="6">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c r="A7434" s="6">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c r="A7435" s="6">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c r="A7436" s="6">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c r="A7437" s="6">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c r="A7438" s="6">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c r="A7439" s="6">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c r="A7440" s="6">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c r="A7441" s="6">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c r="A7442" s="6">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c r="A7443" s="6">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c r="A7444" s="6">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c r="A7445" s="6">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c r="A7446" s="6">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c r="A7447" s="6">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c r="A7448" s="6">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c r="A7449" s="6">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c r="A7450" s="6">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c r="A7451" s="6">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c r="A7452" s="6">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c r="A7453" s="6">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c r="A7454" s="6">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c r="A7455" s="6">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c r="A7456" s="6">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c r="A7457" s="6">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c r="A7458" s="6">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c r="A7459" s="6">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c r="A7460" s="6">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c r="A7461" s="6">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c r="A7462" s="6">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c r="A7463" s="6">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c r="A7464" s="6">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c r="A7465" s="6">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c r="A7466" s="6">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c r="A7467" s="6">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c r="A7468" s="6">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c r="A7469" s="6">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c r="A7470" s="6">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c r="A7471" s="6">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c r="A7472" s="6">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c r="A7473" s="6">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c r="A7474" s="6">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c r="A7475" s="6">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c r="A7476" s="6">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c r="A7477" s="6">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c r="A7478" s="6">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c r="A7479" s="6">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c r="A7480" s="6">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c r="A7481" s="6">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c r="A7482" s="6">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c r="A7483" s="6">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c r="A7484" s="6">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c r="A7485" s="6">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c r="A7486" s="6">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c r="A7487" s="6">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c r="A7488" s="6">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c r="A7489" s="6">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c r="A7490" s="6">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c r="A7491" s="6">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c r="A7492" s="6">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c r="A7493" s="6">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c r="A7494" s="6">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c r="A7495" s="6">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c r="A7496" s="6">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c r="A7497" s="6">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c r="A7498" s="6">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c r="A7499" s="6">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c r="A7500" s="6">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c r="A7501" s="6">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c r="A7502" s="6">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c r="A7503" s="6">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c r="A7504" s="6">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c r="A7505" s="6">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c r="A7506" s="6">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c r="A7507" s="6">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c r="A7508" s="6">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c r="A7509" s="6">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c r="A7510" s="6">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c r="A7511" s="6">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c r="A7512" s="6">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c r="A7513" s="6">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c r="A7514" s="6">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c r="A7515" s="6">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c r="A7516" s="6">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c r="A7517" s="6">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c r="A7518" s="6">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c r="A7519" s="6">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c r="A7520" s="6">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c r="A7521" s="6">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c r="A7522" s="6">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c r="A7523" s="6">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c r="A7524" s="6">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c r="A7525" s="6">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c r="A7526" s="6">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c r="A7527" s="6">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c r="A7528" s="6">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c r="A7529" s="6">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c r="A7530" s="6">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c r="A7531" s="6">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c r="A7532" s="6">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c r="A7533" s="6">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c r="A7534" s="6">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c r="A7535" s="6">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c r="A7536" s="6">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c r="A7537" s="6">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c r="A7538" s="6">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c r="A7539" s="6">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c r="A7540" s="6">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c r="A7541" s="6">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c r="A7542" s="6">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c r="A7543" s="6">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c r="A7544" s="6">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c r="A7545" s="6">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c r="A7546" s="6">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c r="A7547" s="6">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c r="A7548" s="6">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c r="A7549" s="6">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c r="A7550" s="6">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c r="A7551" s="6">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c r="A7552" s="6">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c r="A7553" s="6">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c r="A7554" s="6">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c r="A7555" s="6">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c r="A7556" s="6">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c r="A7557" s="6">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c r="A7558" s="6">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c r="A7559" s="6">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c r="A7560" s="6">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c r="A7561" s="6">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c r="A7562" s="6">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c r="A7563" s="6">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c r="A7564" s="6">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c r="A7565" s="6">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c r="A7566" s="6">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c r="A7567" s="6">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c r="A7568" s="6">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c r="A7569" s="6">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c r="A7570" s="6">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c r="A7571" s="6">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c r="A7572" s="6">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c r="A7573" s="6">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c r="A7574" s="6">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c r="A7575" s="6">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c r="A7576" s="6">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c r="A7577" s="6">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c r="A7578" s="6">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c r="A7579" s="6">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c r="A7580" s="6">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c r="A7581" s="6">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c r="A7582" s="6">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c r="A7583" s="6">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c r="A7584" s="6">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c r="A7585" s="6">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c r="A7586" s="6">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c r="A7587" s="6">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c r="A7588" s="6">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c r="A7589" s="6">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c r="A7590" s="6">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c r="A7591" s="6">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c r="A7592" s="6">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c r="A7593" s="6">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c r="A7594" s="6">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c r="A7595" s="6">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c r="A7596" s="6">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c r="A7597" s="6">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c r="A7598" s="6">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c r="A7599" s="6">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c r="A7600" s="6">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c r="A7601" s="6">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c r="A7602" s="6">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c r="A7603" s="6">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c r="A7604" s="6">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c r="A7605" s="6">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c r="A7606" s="6">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c r="A7607" s="6">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c r="A7608" s="6">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c r="A7609" s="6">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c r="A7610" s="6">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c r="A7611" s="6">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c r="A7612" s="6">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c r="A7613" s="6">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c r="A7614" s="6">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c r="A7615" s="6">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c r="A7616" s="6">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c r="A7617" s="6">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c r="A7618" s="6">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c r="A7619" s="6">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c r="A7620" s="6">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c r="A7621" s="6">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c r="A7622" s="6">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c r="A7623" s="6">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c r="A7624" s="6">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c r="A7625" s="6">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c r="A7626" s="6">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c r="A7627" s="6">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c r="A7628" s="6">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c r="A7629" s="6">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c r="A7630" s="6">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c r="A7631" s="6">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c r="A7632" s="6">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c r="A7633" s="6">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c r="A7634" s="6">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c r="A7635" s="6">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c r="A7636" s="6">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c r="A7637" s="6">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c r="A7638" s="6">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c r="A7639" s="6">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c r="A7640" s="6">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c r="A7641" s="6">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c r="A7642" s="6">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c r="A7643" s="6">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c r="A7644" s="6">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c r="A7645" s="6">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c r="A7646" s="6">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c r="A7647" s="6">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c r="A7648" s="6">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c r="A7649" s="6">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c r="A7650" s="6">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c r="A7651" s="6">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c r="A7652" s="6">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c r="A7653" s="6">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c r="A7654" s="6">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c r="A7655" s="6">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c r="A7656" s="6">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c r="A7657" s="6">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c r="A7658" s="6">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c r="A7659" s="6">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c r="A7660" s="6">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c r="A7661" s="6">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c r="A7662" s="6">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c r="A7663" s="6">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c r="A7664" s="6">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c r="A7665" s="6">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c r="A7666" s="6">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c r="A7667" s="6">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c r="A7668" s="6">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c r="A7669" s="6">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c r="A7670" s="6">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c r="A7671" s="6">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c r="A7672" s="6">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c r="A7673" s="6">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c r="A7674" s="6">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c r="A7675" s="6">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c r="A7676" s="6">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c r="A7677" s="6">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c r="A7678" s="6">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c r="A7679" s="6">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c r="A7680" s="6">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c r="A7681" s="6">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c r="A7682" s="6">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c r="A7683" s="6">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c r="A7684" s="6">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c r="A7685" s="6">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c r="A7686" s="6">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c r="A7687" s="6">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c r="A7688" s="6">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c r="A7689" s="6">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c r="A7690" s="6">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c r="A7691" s="6">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c r="A7692" s="6">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c r="A7693" s="6">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c r="A7694" s="6">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c r="A7695" s="6">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c r="A7696" s="6">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c r="A7697" s="6">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c r="A7698" s="6">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c r="A7699" s="6">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c r="A7700" s="6">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c r="A7701" s="6">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c r="A7702" s="6">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c r="A7703" s="6">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c r="A7704" s="6">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c r="A7705" s="6">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c r="A7706" s="6">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c r="A7707" s="6">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c r="A7708" s="6">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c r="A7709" s="6">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c r="A7710" s="6">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c r="A7711" s="6">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c r="A7712" s="6">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c r="A7713" s="6">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c r="A7714" s="6">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c r="A7715" s="6">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c r="A7716" s="6">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c r="A7717" s="6">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c r="A7718" s="6">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c r="A7719" s="6">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c r="A7720" s="6">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c r="A7721" s="6">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c r="A7722" s="6">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c r="A7723" s="6">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c r="A7724" s="6">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c r="A7725" s="6">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c r="A7726" s="6">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c r="A7727" s="6">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c r="A7728" s="6">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c r="A7729" s="6">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c r="A7730" s="6">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c r="A7731" s="6">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c r="A7732" s="6">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c r="A7733" s="6">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c r="A7734" s="6">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c r="A7735" s="6">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c r="A7736" s="6">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c r="A7737" s="6">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c r="A7738" s="6">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c r="A7739" s="6">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c r="A7740" s="6">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c r="A7741" s="6">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c r="A7742" s="6">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c r="A7743" s="6">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c r="A7744" s="6">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c r="A7745" s="6">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c r="A7746" s="6">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c r="A7747" s="6">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c r="A7748" s="6">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c r="A7749" s="6">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c r="A7750" s="6">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c r="A7751" s="6">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c r="A7752" s="6">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c r="A7753" s="6">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c r="A7754" s="6">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c r="A7755" s="6">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c r="A7756" s="6">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c r="A7757" s="6">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c r="A7758" s="6">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c r="A7759" s="6">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c r="A7760" s="6">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c r="A7761" s="6">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c r="A7762" s="6">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c r="A7763" s="6">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c r="A7764" s="6">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c r="A7765" s="6">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c r="A7766" s="6">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c r="A7767" s="6">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c r="A7768" s="6">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c r="A7769" s="6">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c r="A7770" s="6">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c r="A7771" s="6">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c r="A7772" s="6">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c r="A7773" s="6">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c r="A7774" s="6">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c r="A7775" s="6">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c r="A7776" s="6">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c r="A7777" s="6">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c r="A7778" s="6">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c r="A7779" s="6">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c r="A7780" s="6">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c r="A7781" s="6">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c r="A7782" s="6">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c r="A7783" s="6">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c r="A7784" s="6">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c r="A7785" s="6">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c r="A7786" s="6">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c r="A7787" s="6">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c r="A7788" s="6">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c r="A7789" s="6">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c r="A7790" s="6">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c r="A7791" s="6">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c r="A7792" s="6">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c r="A7793" s="6">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c r="A7794" s="6">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c r="A7795" s="6">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c r="A7796" s="6">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c r="A7797" s="6">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c r="A7798" s="6">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c r="A7799" s="6">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c r="A7800" s="6">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c r="A7801" s="6">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c r="A7802" s="6">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c r="A7803" s="6">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c r="A7804" s="6">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c r="A7805" s="6">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c r="A7806" s="6">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c r="A7807" s="6">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c r="A7808" s="6">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c r="A7809" s="6">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c r="A7810" s="6">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c r="A7811" s="6">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c r="A7812" s="6">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c r="A7813" s="6">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c r="A7814" s="6">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c r="A7815" s="6">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c r="A7816" s="6">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c r="A7817" s="6">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c r="A7818" s="6">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c r="A7819" s="6">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c r="A7820" s="6">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c r="A7821" s="6">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c r="A7822" s="6">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c r="A7823" s="6">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c r="A7824" s="6">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c r="A7825" s="6">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c r="A7826" s="6">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c r="A7827" s="6">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c r="A7828" s="6">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c r="A7829" s="6">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c r="A7830" s="6">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c r="A7831" s="6">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c r="A7832" s="6">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c r="A7833" s="6">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c r="A7834" s="6">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c r="A7835" s="6">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c r="A7836" s="6">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c r="A7837" s="6">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c r="A7838" s="6">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c r="A7839" s="6">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c r="A7840" s="6">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c r="A7841" s="6">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c r="A7842" s="6">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c r="A7843" s="6">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c r="A7844" s="6">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c r="A7845" s="6">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c r="A7846" s="6">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c r="A7847" s="6">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c r="A7848" s="6">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c r="A7849" s="6">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c r="A7850" s="6">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c r="A7851" s="6">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c r="A7852" s="6">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c r="A7853" s="6">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c r="A7854" s="6">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c r="A7855" s="6">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c r="A7856" s="6">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c r="A7857" s="6">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c r="A7858" s="6">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c r="A7859" s="6">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c r="A7860" s="6">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c r="A7861" s="6">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c r="A7862" s="6">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c r="A7863" s="6">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c r="A7864" s="6">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c r="A7865" s="6">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c r="A7866" s="6">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c r="A7867" s="6">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c r="A7868" s="6">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c r="A7869" s="6">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c r="A7870" s="6">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c r="A7871" s="6">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c r="A7872" s="6">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c r="A7873" s="6">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c r="A7874" s="6">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c r="A7875" s="6">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c r="A7876" s="6">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c r="A7877" s="6">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c r="A7878" s="6">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c r="A7879" s="6">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c r="A7880" s="6">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c r="A7881" s="6">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c r="A7882" s="6">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c r="A7883" s="6">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c r="A7884" s="6">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c r="A7885" s="6">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c r="A7886" s="6">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c r="A7887" s="6">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c r="A7888" s="6">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c r="A7889" s="6">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c r="A7890" s="6">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c r="A7891" s="6">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c r="A7892" s="6">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c r="A7893" s="6">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c r="A7894" s="6">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c r="A7895" s="6">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c r="A7896" s="6">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c r="A7897" s="6">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c r="A7898" s="6">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c r="A7899" s="6">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c r="A7900" s="6">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c r="A7901" s="6">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c r="A7902" s="6">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c r="A7903" s="6">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c r="A7904" s="6">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c r="A7905" s="6">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c r="A7906" s="6">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c r="A7907" s="6">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c r="A7908" s="6">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c r="A7909" s="6">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c r="A7910" s="6">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c r="A7911" s="6">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c r="A7912" s="6">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c r="A7913" s="6">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c r="A7914" s="6">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c r="A7915" s="6">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c r="A7916" s="6">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c r="A7917" s="6">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c r="A7918" s="6">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c r="A7919" s="6">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c r="A7920" s="6">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c r="A7921" s="6">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c r="A7922" s="6">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c r="A7923" s="6">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c r="A7924" s="6">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c r="A7925" s="6">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c r="A7926" s="6">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c r="A7927" s="6">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c r="A7928" s="6">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c r="A7929" s="6">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c r="A7930" s="6">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c r="A7931" s="6">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c r="A7932" s="6">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c r="A7933" s="6">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c r="A7934" s="6">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c r="A7935" s="6">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c r="A7936" s="6">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c r="A7937" s="6">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c r="A7938" s="6">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c r="A7939" s="6">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c r="A7940" s="6">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c r="A7941" s="6">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c r="A7942" s="6">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c r="A7943" s="6">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c r="A7944" s="6">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c r="A7945" s="6">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c r="A7946" s="6">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c r="A7947" s="6">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c r="A7948" s="6">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c r="A7949" s="6">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c r="A7950" s="6">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c r="A7951" s="6">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c r="A7952" s="6">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c r="A7953" s="6">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c r="A7954" s="6">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c r="A7955" s="6">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c r="A7956" s="6">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c r="A7957" s="6">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c r="A7958" s="6">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c r="A7959" s="6">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c r="A7960" s="6">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c r="A7961" s="6">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c r="A7962" s="6">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c r="A7963" s="6">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c r="A7964" s="6">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c r="A7965" s="6">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c r="A7966" s="6">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c r="A7967" s="6">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c r="A7968" s="6">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c r="A7969" s="6">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c r="A7970" s="6">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c r="A7971" s="6">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c r="A7972" s="6">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c r="A7973" s="6">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c r="A7974" s="6">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c r="A7975" s="6">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c r="A7976" s="6">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c r="A7977" s="6">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c r="A7978" s="6">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c r="A7979" s="6">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c r="A7980" s="6">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c r="A7981" s="6">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c r="A7982" s="6">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c r="A7983" s="6">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c r="A7984" s="6">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c r="A7985" s="6">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c r="A7986" s="6">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c r="A7987" s="6">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c r="A7988" s="6">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c r="A7989" s="6">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c r="A7990" s="6">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c r="A7991" s="6">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c r="A7992" s="6">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c r="A7993" s="6">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c r="A7994" s="6">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c r="A7995" s="6">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c r="A7996" s="6">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c r="A7997" s="6">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c r="A7998" s="6">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c r="A7999" s="6">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c r="A8000" s="6">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c r="A8001" s="6">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c r="A8002" s="6">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c r="A8003" s="6">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c r="A8004" s="6">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c r="A8005" s="6">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c r="A8006" s="6">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c r="A8007" s="6">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c r="A8008" s="6">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c r="A8009" s="6">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c r="A8010" s="6">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c r="A8011" s="6">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c r="A8012" s="6">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c r="A8013" s="6">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c r="A8014" s="6">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c r="A8015" s="6">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c r="A8016" s="6">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c r="A8017" s="6">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c r="A8018" s="6">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c r="A8019" s="6">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c r="A8020" s="6">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c r="A8021" s="6">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c r="A8022" s="6">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c r="A8023" s="6">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c r="A8024" s="6">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c r="A8025" s="6">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c r="A8026" s="6">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c r="A8027" s="6">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c r="A8028" s="6">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c r="A8029" s="6">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c r="A8030" s="6">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c r="A8031" s="6">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c r="A8032" s="6">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c r="A8033" s="6">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c r="A8034" s="6">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c r="A8035" s="6">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c r="A8036" s="6">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c r="A8037" s="6">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c r="A8038" s="6">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c r="A8039" s="6">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c r="A8040" s="6">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c r="A8041" s="6">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c r="A8042" s="6">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c r="A8043" s="6">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c r="A8044" s="6">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c r="A8045" s="6">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c r="A8046" s="6">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c r="A8047" s="6">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c r="A8048" s="6">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c r="A8049" s="6">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c r="A8050" s="6">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c r="A8051" s="6">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c r="A8052" s="6">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c r="A8053" s="6">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c r="A8054" s="6">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c r="A8055" s="6">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c r="A8056" s="6">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c r="A8057" s="6">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c r="A8058" s="6">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c r="A8059" s="6">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c r="A8060" s="6">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c r="A8061" s="6">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c r="A8062" s="6">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c r="A8063" s="6">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c r="A8064" s="6">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c r="A8065" s="6">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c r="A8066" s="6">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c r="A8067" s="6">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c r="A8068" s="6">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c r="A8069" s="6">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c r="A8070" s="6">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c r="A8071" s="6">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c r="A8072" s="6">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c r="A8073" s="6">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c r="A8074" s="6">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c r="A8075" s="6">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c r="A8076" s="6">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c r="A8077" s="6">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c r="A8078" s="6">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c r="A8079" s="6">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c r="A8080" s="6">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c r="A8081" s="6">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c r="A8082" s="6">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c r="A8083" s="6">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c r="A8084" s="6">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c r="A8085" s="6">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c r="A8086" s="6">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c r="A8087" s="6">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c r="A8088" s="6">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c r="A8089" s="6">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c r="A8090" s="6">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c r="A8091" s="6">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c r="A8092" s="6">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c r="A8093" s="6">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c r="A8094" s="6">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c r="A8095" s="6">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c r="A8096" s="6">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c r="A8097" s="6">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c r="A8098" s="6">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c r="A8099" s="6">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c r="A8100" s="6">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c r="A8101" s="6">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c r="A8102" s="6">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c r="A8103" s="6">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c r="A8104" s="6">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c r="A8105" s="6">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c r="A8106" s="6">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c r="A8107" s="6">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c r="A8108" s="6">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c r="A8109" s="6">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c r="A8110" s="6">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c r="A8111" s="6">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c r="A8112" s="6">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c r="A8113" s="6">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c r="A8114" s="6">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c r="A8115" s="6">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c r="A8116" s="6">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c r="A8117" s="6">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c r="A8118" s="6">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c r="A8119" s="6">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c r="A8120" s="6">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c r="A8121" s="6">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c r="A8122" s="6">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c r="A8123" s="6">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c r="A8124" s="6">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c r="A8125" s="6">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c r="A8126" s="6">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c r="A8127" s="6">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c r="A8128" s="6">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c r="A8129" s="6">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c r="A8130" s="6">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c r="A8131" s="6">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c r="A8132" s="6">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c r="A8133" s="6">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c r="A8134" s="6">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c r="A8135" s="6">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c r="A8136" s="6">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c r="A8137" s="6">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c r="A8138" s="6">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c r="A8139" s="6">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c r="A8140" s="6">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c r="A8141" s="6">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c r="A8142" s="6">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c r="A8143" s="6">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c r="A8144" s="6">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c r="A8145" s="6">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c r="A8146" s="6">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c r="A8147" s="6">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c r="A8148" s="6">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c r="A8149" s="6">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c r="A8150" s="6">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c r="A8151" s="6">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c r="A8152" s="6">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c r="A8153" s="6">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c r="A8154" s="6">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c r="A8155" s="6">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c r="A8156" s="6">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c r="A8157" s="6">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c r="A8158" s="6">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c r="A8159" s="6">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c r="A8160" s="6">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c r="A8161" s="6">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c r="A8162" s="6">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c r="A8163" s="6">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c r="A8164" s="6">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c r="A8165" s="6">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c r="A8166" s="6">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c r="A8167" s="6">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c r="A8168" s="6">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c r="A8169" s="6">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c r="A8170" s="6">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c r="A8171" s="6">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c r="A8172" s="6">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c r="A8173" s="6">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c r="A8174" s="6">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c r="A8175" s="6">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c r="A8176" s="6">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c r="A8177" s="6">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c r="A8178" s="6">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c r="A8179" s="6">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c r="A8180" s="6">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c r="A8181" s="6">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c r="A8182" s="6">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c r="A8183" s="6">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c r="A8184" s="6">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c r="A8185" s="6">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c r="A8186" s="6">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c r="A8187" s="6">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c r="A8188" s="6">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c r="A8189" s="6">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c r="A8190" s="6">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c r="A8191" s="6">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c r="A8192" s="6">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c r="A8193" s="6">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c r="A8194" s="6">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c r="A8195" s="6">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c r="A8196" s="6">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c r="A8197" s="6">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c r="A8198" s="6">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c r="A8199" s="6">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c r="A8200" s="6">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c r="A8201" s="6">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c r="A8202" s="6">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c r="A8203" s="6">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c r="A8204" s="6">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c r="A8205" s="6">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c r="A8206" s="6">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c r="A8207" s="6">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c r="A8208" s="6">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c r="A8209" s="6">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c r="A8210" s="6">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c r="A8211" s="6">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c r="A8212" s="6">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c r="A8213" s="6">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c r="A8214" s="6">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c r="A8215" s="6">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c r="A8216" s="6">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c r="A8217" s="6">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c r="A8218" s="6">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c r="A8219" s="6">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c r="A8220" s="6">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c r="A8221" s="6">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c r="A8222" s="6">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c r="A8223" s="6">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c r="A8224" s="6">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c r="A8225" s="6">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c r="A8226" s="6">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c r="A8227" s="6">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c r="A8228" s="6">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c r="A8229" s="6">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c r="A8230" s="6">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c r="A8231" s="6">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c r="A8232" s="6">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c r="A8233" s="6">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c r="A8234" s="6">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c r="A8235" s="6">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c r="A8236" s="6">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c r="A8237" s="6">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c r="A8238" s="6">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c r="A8239" s="6">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c r="A8240" s="6">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c r="A8241" s="6">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c r="A8242" s="6">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c r="A8243" s="6">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c r="A8244" s="6">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c r="A8245" s="6">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c r="A8246" s="6">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c r="A8247" s="6">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c r="A8248" s="6">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c r="A8249" s="6">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c r="A8250" s="6">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c r="A8251" s="6">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c r="A8252" s="6">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c r="A8253" s="6">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c r="A8254" s="6">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c r="A8255" s="6">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c r="A8256" s="6">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c r="A8257" s="6">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c r="A8258" s="6">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c r="A8259" s="6">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c r="A8260" s="6">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c r="A8261" s="6">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c r="A8262" s="6">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c r="A8263" s="6">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c r="A8264" s="6">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c r="A8265" s="6">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c r="A8266" s="6">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c r="A8267" s="6">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c r="A8268" s="6">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c r="A8269" s="6">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c r="A8270" s="6">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c r="A8271" s="6">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c r="A8272" s="6">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c r="A8273" s="6">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c r="A8274" s="6">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c r="A8275" s="6">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c r="A8276" s="6">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c r="A8277" s="6">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c r="A8278" s="6">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c r="A8279" s="6">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c r="A8280" s="6">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c r="A8281" s="6">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c r="A8282" s="6">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c r="A8283" s="6">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c r="A8284" s="6">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c r="A8285" s="6">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c r="A8286" s="6">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c r="A8287" s="6">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c r="A8288" s="6">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c r="A8289" s="6">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c r="A8290" s="6">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c r="A8291" s="6">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c r="A8292" s="6">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c r="A8293" s="6">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c r="A8294" s="6">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c r="A8295" s="6">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c r="A8296" s="6">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c r="A8297" s="6">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c r="A8298" s="6">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c r="A8299" s="6">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c r="A8300" s="6">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c r="A8301" s="6">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c r="A8302" s="6">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c r="A8303" s="6">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c r="A8304" s="6">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c r="A8305" s="6">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c r="A8306" s="6">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c r="A8307" s="6">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c r="A8308" s="6">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c r="A8309" s="6">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c r="A8310" s="6">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c r="A8311" s="6">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c r="A8312" s="6">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c r="A8313" s="6">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c r="A8314" s="6">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c r="A8315" s="6">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c r="A8316" s="6">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c r="A8317" s="6">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c r="A8318" s="6">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c r="A8319" s="6">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c r="A8320" s="6">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c r="A8321" s="6">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c r="A8322" s="6">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c r="A8323" s="6">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c r="A8324" s="6">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c r="A8325" s="6">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c r="A8326" s="6">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c r="A8327" s="6">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c r="A8328" s="6">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c r="A8329" s="6">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c r="A8330" s="6">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c r="A8331" s="6">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c r="A8332" s="6">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c r="A8333" s="6">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c r="A8334" s="6">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c r="A8335" s="6">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c r="A8336" s="6">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c r="A8337" s="6">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c r="A8338" s="6">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c r="A8339" s="6">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c r="A8340" s="6">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c r="A8341" s="6">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c r="A8342" s="6">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c r="A8343" s="6">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c r="A8344" s="6">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c r="A8345" s="6">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c r="A8346" s="6">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c r="A8347" s="6">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c r="A8348" s="6">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c r="A8349" s="6">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c r="A8350" s="6">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c r="A8351" s="6">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c r="A8352" s="6">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c r="A8353" s="6">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c r="A8354" s="6">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c r="A8355" s="6">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c r="A8356" s="6">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c r="A8357" s="6">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c r="A8358" s="6">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c r="A8359" s="6">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c r="A8360" s="6">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c r="A8361" s="6">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c r="A8362" s="6">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c r="A8363" s="6">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c r="A8364" s="6">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c r="A8365" s="6">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c r="A8366" s="6">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c r="A8367" s="6">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c r="A8368" s="6">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c r="A8369" s="6">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c r="A8370" s="6">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c r="A8371" s="6">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c r="A8372" s="6">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c r="A8373" s="6">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c r="A8374" s="6">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c r="A8375" s="6">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c r="A8376" s="6">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c r="A8377" s="6">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c r="A8378" s="6">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c r="A8379" s="6">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c r="A8380" s="6">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c r="A8381" s="6">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c r="A8382" s="6">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c r="A8383" s="6">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c r="A8384" s="6">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c r="A8385" s="6">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c r="A8386" s="6">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c r="A8387" s="6">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c r="A8388" s="6">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c r="A8389" s="6">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c r="A8390" s="6">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c r="A8391" s="6">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c r="A8392" s="6">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c r="A8393" s="6">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c r="A8394" s="6">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c r="A8395" s="6">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c r="A8396" s="6">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c r="A8397" s="6">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c r="A8398" s="6">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c r="A8399" s="6">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c r="A8400" s="6">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c r="A8401" s="6">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c r="A8402" s="6">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c r="A8403" s="6">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c r="A8404" s="6">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c r="A8405" s="6">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c r="A8406" s="6">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c r="A8407" s="6">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c r="A8408" s="6">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c r="A8409" s="6">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c r="A8410" s="6">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c r="A8411" s="6">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c r="A8412" s="6">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c r="A8413" s="6">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c r="A8414" s="6">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c r="A8415" s="6">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c r="A8416" s="6">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c r="A8417" s="6">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c r="A8418" s="6">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c r="A8419" s="6">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c r="A8420" s="6">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c r="A8421" s="6">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c r="A8422" s="6">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c r="A8423" s="6">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c r="A8424" s="6">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c r="A8425" s="6">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c r="A8426" s="6">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c r="A8427" s="6">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c r="A8428" s="6">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c r="A8429" s="6">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c r="A8430" s="6">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c r="A8431" s="6">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c r="A8432" s="6">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c r="A8433" s="6">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c r="A8434" s="6">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c r="A8435" s="6">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c r="A8436" s="6">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c r="A8437" s="6">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c r="A8438" s="6">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c r="A8439" s="6">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c r="A8440" s="6">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c r="A8441" s="6">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c r="A8442" s="6">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c r="A8443" s="6">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c r="A8444" s="6">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c r="A8445" s="6">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c r="A8446" s="6">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c r="A8447" s="6">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c r="A8448" s="6">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c r="A8449" s="6">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c r="A8450" s="6">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c r="A8451" s="6">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c r="A8452" s="6">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c r="A8453" s="6">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c r="A8454" s="6">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c r="A8455" s="6">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c r="A8456" s="6">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c r="A8457" s="6">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c r="A8458" s="6">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c r="A8459" s="6">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c r="A8460" s="6">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c r="A8461" s="6">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c r="A8462" s="6">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c r="A8463" s="6">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c r="A8464" s="6">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c r="A8465" s="6">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c r="A8466" s="6">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c r="A8467" s="6">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c r="A8468" s="6">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c r="A8469" s="6">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c r="A8470" s="6">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c r="A8471" s="6">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c r="A8472" s="6">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c r="A8473" s="6">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c r="A8474" s="6">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c r="A8475" s="6">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c r="A8476" s="6">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c r="A8477" s="6">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c r="A8478" s="6">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c r="A8479" s="6">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c r="A8480" s="6">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c r="A8481" s="6">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c r="A8482" s="6">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c r="A8483" s="6">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c r="A8484" s="6">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c r="A8485" s="6">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c r="A8486" s="6">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c r="A8487" s="6">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c r="A8488" s="6">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c r="A8489" s="6">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c r="A8490" s="6">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c r="A8491" s="6">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c r="A8492" s="6">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c r="A8493" s="6">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c r="A8494" s="6">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c r="A8495" s="6">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c r="A8496" s="6">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c r="A8497" s="6">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c r="A8498" s="6">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c r="A8499" s="6">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c r="A8500" s="6">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c r="A8501" s="6">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c r="A8502" s="6">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c r="A8503" s="6">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c r="A8504" s="6">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c r="A8505" s="6">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c r="A8506" s="6">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c r="A8507" s="6">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c r="A8508" s="6">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c r="A8509" s="6">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c r="A8510" s="6">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c r="A8511" s="6">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c r="A8512" s="6">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c r="A8513" s="6">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c r="A8514" s="6">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c r="A8515" s="6">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c r="A8516" s="6">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c r="A8517" s="6">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c r="A8518" s="6">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c r="A8519" s="6">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c r="A8520" s="6">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c r="A8521" s="6">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c r="A8522" s="6">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c r="A8523" s="6">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c r="A8524" s="6">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c r="A8525" s="6">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c r="A8526" s="6">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c r="A8527" s="6">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c r="A8528" s="6">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c r="A8529" s="6">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c r="A8530" s="6">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c r="A8531" s="6">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c r="A8532" s="6">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c r="A8533" s="6">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c r="A8534" s="6">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c r="A8535" s="6">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c r="A8536" s="6">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c r="A8537" s="6">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c r="A8538" s="6">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c r="A8539" s="6">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c r="A8540" s="6">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c r="A8541" s="6">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c r="A8542" s="6">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c r="A8543" s="6">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c r="A8544" s="6">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c r="A8545" s="6">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c r="A8546" s="6">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c r="A8547" s="6">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c r="A8548" s="6">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c r="A8549" s="6">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c r="A8550" s="6">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c r="A8551" s="6">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c r="A8552" s="6">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c r="A8553" s="6">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c r="A8554" s="6">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c r="A8555" s="6">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c r="A8556" s="6">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c r="A8557" s="6">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c r="A8558" s="6">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c r="A8559" s="6">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c r="A8560" s="6">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c r="A8561" s="6">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c r="A8562" s="6">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c r="A8563" s="6">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c r="A8564" s="6">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c r="A8565" s="6">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c r="A8566" s="6">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c r="A8567" s="6">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c r="A8568" s="6">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c r="A8569" s="6">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c r="A8570" s="6">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c r="A8571" s="6">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c r="A8572" s="6">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c r="A8573" s="6">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c r="A8574" s="6">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c r="A8575" s="6">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c r="A8576" s="6">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c r="A8577" s="6">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c r="A8578" s="6">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c r="A8579" s="6">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c r="A8580" s="6">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c r="A8581" s="6">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c r="A8582" s="6">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c r="A8583" s="6">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c r="A8584" s="6">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c r="A8585" s="6">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c r="A8586" s="6">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c r="A8587" s="6">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c r="A8588" s="6">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c r="A8589" s="6">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c r="A8590" s="6">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c r="A8591" s="6">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c r="A8592" s="6">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c r="A8593" s="6">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c r="A8594" s="6">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c r="A8595" s="6">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c r="A8596" s="6">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c r="A8597" s="6">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c r="A8598" s="6">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c r="A8599" s="6">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c r="A8600" s="6">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c r="A8601" s="6">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c r="A8602" s="6">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c r="A8603" s="6">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c r="A8604" s="6">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c r="A8605" s="6">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c r="A8606" s="6">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c r="A8607" s="6">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c r="A8608" s="6">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c r="A8609" s="6">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c r="A8610" s="6">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c r="A8611" s="6">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c r="A8612" s="6">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c r="A8613" s="6">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c r="A8614" s="6">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c r="A8615" s="6">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c r="A8616" s="6">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c r="A8617" s="6">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c r="A8618" s="6">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c r="A8619" s="6">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c r="A8620" s="6">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c r="A8621" s="6">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c r="A8622" s="6">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c r="A8623" s="6">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c r="A8624" s="6">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c r="A8625" s="6">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c r="A8626" s="6">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c r="A8627" s="6">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c r="A8628" s="6">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c r="A8629" s="6">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c r="A8630" s="6">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c r="A8631" s="6">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c r="A8632" s="6">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c r="A8633" s="6">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c r="A8634" s="6">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c r="A8635" s="6">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c r="A8636" s="6">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c r="A8637" s="6">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c r="A8638" s="6">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c r="A8639" s="6">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c r="A8640" s="6">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c r="A8641" s="6">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c r="A8642" s="6">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c r="A8643" s="6">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c r="A8644" s="6">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c r="A8645" s="6">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c r="A8646" s="6">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c r="A8647" s="6">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c r="A8648" s="6">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c r="A8649" s="6">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c r="A8650" s="6">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c r="A8651" s="6">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c r="A8652" s="6">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c r="A8653" s="6">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c r="A8654" s="6">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c r="A8655" s="6">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c r="A8656" s="6">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c r="A8657" s="6">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c r="A8658" s="6">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c r="A8659" s="6">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c r="A8660" s="6">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c r="A8661" s="6">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c r="A8662" s="6">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c r="A8663" s="6">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c r="A8664" s="6">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c r="A8665" s="6">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c r="A8666" s="6">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c r="A8667" s="6">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c r="A8668" s="6">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c r="A8669" s="6">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c r="A8670" s="6">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c r="A8671" s="6">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c r="A8672" s="6">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c r="A8673" s="6">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c r="A8674" s="6">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c r="A8675" s="6">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c r="A8676" s="6">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c r="A8677" s="6">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c r="A8678" s="6">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c r="A8679" s="6">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c r="A8680" s="6">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c r="A8681" s="6">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c r="A8682" s="6">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c r="A8683" s="6">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c r="A8684" s="6">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c r="A8685" s="6">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c r="A8686" s="6">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c r="A8687" s="6">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c r="A8688" s="6">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c r="A8689" s="6">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c r="A8690" s="6">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c r="A8691" s="6">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c r="A8692" s="6">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c r="A8693" s="6">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c r="A8694" s="6">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c r="A8695" s="6">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c r="A8696" s="6">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c r="A8697" s="6">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c r="A8698" s="6">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c r="A8699" s="6">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c r="A8700" s="6">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c r="A8701" s="6">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c r="A8702" s="6">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c r="A8703" s="6">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c r="A8704" s="6">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c r="A8705" s="6">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c r="A8706" s="6">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c r="A8707" s="6">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c r="A8708" s="6">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c r="A8709" s="6">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c r="A8710" s="6">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c r="A8711" s="6">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c r="A8712" s="6">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c r="A8713" s="6">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c r="A8714" s="6">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c r="A8715" s="6">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c r="A8716" s="6">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c r="A8717" s="6">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c r="A8718" s="6">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c r="A8719" s="6">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c r="A8720" s="6">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c r="A8721" s="6">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c r="A8722" s="6">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c r="A8723" s="6">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c r="A8724" s="6">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c r="A8725" s="6">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c r="A8726" s="6">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c r="A8727" s="6">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c r="A8728" s="6">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c r="A8729" s="6">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c r="A8730" s="6">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c r="A8731" s="6">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c r="A8732" s="6">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c r="A8733" s="6">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c r="A8734" s="6">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c r="A8735" s="6">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c r="A8736" s="6">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c r="A8737" s="6">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c r="A8738" s="6">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c r="A8739" s="6">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c r="A8740" s="6">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c r="A8741" s="6">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c r="A8742" s="6">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c r="A8743" s="6">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c r="A8744" s="6">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c r="A8745" s="6">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c r="A8746" s="6">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c r="A8747" s="6">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c r="A8748" s="6">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c r="A8749" s="6">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c r="A8750" s="6">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c r="A8751" s="6">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c r="A8752" s="6">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c r="A8753" s="6">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c r="A8754" s="6">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c r="A8755" s="6">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c r="A8756" s="6">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c r="A8757" s="6">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c r="A8758" s="6">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c r="A8759" s="6">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c r="A8760" s="6">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c r="A8761" s="6">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c r="A8762" s="6">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c r="A8763" s="6">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c r="A8764" s="6">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c r="A8765" s="6">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c r="A8766" s="6">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c r="A8767" s="6">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c r="A8768" s="6">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c r="A8769" s="6">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c r="A8770" s="6">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c r="A8771" s="6">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c r="A8772" s="6">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c r="A8773" s="6">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c r="A8774" s="6">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c r="A8775" s="6">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c r="A8776" s="6">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c r="A8777" s="6">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c r="A8778" s="6">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c r="A8779" s="6">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c r="A8780" s="6">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c r="A8781" s="6">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c r="A8782" s="6">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c r="A8783" s="6">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c r="A8784" s="6">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c r="A8785" s="6">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c r="A8786" s="6">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c r="A8787" s="6">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c r="A8788" s="6">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c r="A8789" s="6">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c r="A8790" s="6">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c r="A8791" s="6">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c r="A8792" s="6">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c r="A8793" s="6">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c r="A8794" s="6">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c r="A8795" s="6">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c r="A8796" s="6">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c r="A8797" s="6">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c r="A8798" s="6">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c r="A8799" s="6">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c r="A8800" s="6">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c r="A8801" s="6">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c r="A8802" s="6">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c r="A8803" s="6">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c r="A8804" s="6">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c r="A8805" s="6">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c r="A8806" s="6">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c r="A8807" s="6">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c r="A8808" s="6">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c r="A8809" s="6">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c r="A8810" s="6">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c r="A8811" s="6">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c r="A8812" s="6">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c r="A8813" s="6">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c r="A8814" s="6">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c r="A8815" s="6">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c r="A8816" s="6">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c r="A8817" s="6">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c r="A8818" s="6">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c r="A8819" s="6">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c r="A8820" s="6">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c r="A8821" s="6">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c r="A8822" s="6">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c r="A8823" s="6">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c r="A8824" s="6">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c r="A8825" s="6">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c r="A8826" s="6">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c r="A8827" s="6">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c r="A8828" s="6">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c r="A8829" s="6">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c r="A8830" s="6">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c r="A8831" s="6">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c r="A8832" s="6">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c r="A8833" s="6">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c r="A8834" s="6">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c r="A8835" s="6">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c r="A8836" s="6">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c r="A8837" s="6">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c r="A8838" s="6">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c r="A8839" s="6">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c r="A8840" s="6">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c r="A8841" s="6">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c r="A8842" s="6">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c r="A8843" s="6">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c r="A8844" s="6">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c r="A8845" s="6">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c r="A8846" s="6">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c r="A8847" s="6">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c r="A8848" s="6">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c r="A8849" s="6">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c r="A8850" s="6">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c r="A8851" s="6">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c r="A8852" s="6">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c r="A8853" s="6">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c r="A8854" s="6">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c r="A8855" s="6">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c r="A8856" s="6">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c r="A8857" s="6">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c r="A8858" s="6">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c r="A8859" s="6">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c r="A8860" s="6">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c r="A8861" s="6">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c r="A8862" s="6">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c r="A8863" s="6">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c r="A8864" s="6">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c r="A8865" s="6">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c r="A8866" s="6">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c r="A8867" s="6">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c r="A8868" s="6">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c r="A8869" s="6">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c r="A8870" s="6">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c r="A8871" s="6">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c r="A8872" s="6">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c r="A8873" s="6">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c r="A8874" s="6">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c r="A8875" s="6">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c r="A8876" s="6">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c r="A8877" s="6">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c r="A8878" s="6">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c r="A8879" s="6">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c r="A8880" s="6">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c r="A8881" s="6">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c r="A8882" s="6">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c r="A8883" s="6">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c r="A8884" s="6">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c r="A8885" s="6">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c r="A8886" s="6">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c r="A8887" s="6">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c r="A8888" s="6">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c r="A8889" s="6">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c r="A8890" s="6">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c r="A8891" s="6">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c r="A8892" s="6">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c r="A8893" s="6">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c r="A8894" s="6">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c r="A8895" s="6">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c r="A8896" s="6">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c r="A8897" s="6">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c r="A8898" s="6">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c r="A8899" s="6">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c r="A8900" s="6">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c r="A8901" s="6">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c r="A8902" s="6">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c r="A8903" s="6">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c r="A8904" s="6">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c r="A8905" s="6">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c r="A8906" s="6">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c r="A8907" s="6">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c r="A8908" s="6">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c r="A8909" s="6">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c r="A8910" s="6">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c r="A8911" s="6">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c r="A8912" s="6">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c r="A8913" s="6">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c r="A8914" s="6">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c r="A8915" s="6">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c r="A8916" s="6">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c r="A8917" s="6">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c r="A8918" s="6">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c r="A8919" s="6">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c r="A8920" s="6">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c r="A8921" s="6">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c r="A8922" s="6">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c r="A8923" s="6">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c r="A8924" s="6">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c r="A8925" s="6">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c r="A8926" s="6">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c r="A8927" s="6">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c r="A8928" s="6">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c r="A8929" s="6">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c r="A8930" s="6">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c r="A8931" s="6">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c r="A8932" s="6">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c r="A8933" s="6">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c r="A8934" s="6">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c r="A8935" s="6">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c r="A8936" s="6">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c r="A8937" s="6">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c r="A8938" s="6">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c r="A8939" s="6">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c r="A8940" s="6">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c r="A8941" s="6">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c r="A8942" s="6">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c r="A8943" s="6">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c r="A8944" s="6">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c r="A8945" s="6">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c r="A8946" s="6">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c r="A8947" s="6">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c r="A8948" s="6">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c r="A8949" s="6">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c r="A8950" s="6">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c r="A8951" s="6">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c r="A8952" s="6">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c r="A8953" s="6">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c r="A8954" s="6">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c r="A8955" s="6">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c r="A8956" s="6">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c r="A8957" s="6">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c r="A8958" s="6">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c r="A8959" s="6">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c r="A8960" s="6">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c r="A8961" s="6">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c r="A8962" s="6">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c r="A8963" s="6">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c r="A8964" s="6">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c r="A8965" s="6">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c r="A8966" s="6">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c r="A8967" s="6">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c r="A8968" s="6">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c r="A8969" s="6">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c r="A8970" s="6">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c r="A8971" s="6">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c r="A8972" s="6">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c r="A8973" s="6">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c r="A8974" s="6">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c r="A8975" s="6">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c r="A8976" s="6">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c r="A8977" s="6">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c r="A8978" s="6">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c r="A8979" s="6">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c r="A8980" s="6">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c r="A8981" s="6">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c r="A8982" s="6">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c r="A8983" s="6">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c r="A8984" s="6">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c r="A8985" s="6">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c r="A8986" s="6">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c r="A8987" s="6">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c r="A8988" s="6">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c r="A8989" s="6">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c r="A8990" s="6">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c r="A8991" s="6">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c r="A8992" s="6">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c r="A8993" s="6">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c r="A8994" s="6">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c r="A8995" s="6">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c r="A8996" s="6">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c r="A8997" s="6">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c r="A8998" s="6">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c r="A8999" s="6">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c r="A9000" s="6">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c r="A9001" s="6">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c r="A9002" s="6">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c r="A9003" s="6">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c r="A9004" s="6">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c r="A9005" s="6">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c r="A9006" s="6">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c r="A9007" s="6">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c r="A9008" s="6">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c r="A9009" s="6">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c r="A9010" s="6">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c r="A9011" s="6">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c r="A9012" s="6">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c r="A9013" s="6">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c r="A9014" s="6">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c r="A9015" s="6">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c r="A9016" s="6">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c r="A9017" s="6">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c r="A9018" s="6">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c r="A9019" s="6">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c r="A9020" s="6">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c r="A9021" s="6">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c r="A9022" s="6">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c r="A9023" s="6">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c r="A9024" s="6">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c r="A9025" s="6">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c r="A9026" s="6">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c r="A9027" s="6">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c r="A9028" s="6">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c r="A9029" s="6">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c r="A9030" s="6">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c r="A9031" s="6">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c r="A9032" s="6">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c r="A9033" s="6">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c r="A9034" s="6">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c r="A9035" s="6">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c r="A9036" s="6">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c r="A9037" s="6">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c r="A9038" s="6">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c r="A9039" s="6">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c r="A9040" s="6">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c r="A9041" s="6">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c r="A9042" s="6">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c r="A9043" s="6">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c r="A9044" s="6">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c r="A9045" s="6">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c r="A9046" s="6">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c r="A9047" s="6">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c r="A9048" s="6">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c r="A9049" s="6">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c r="A9050" s="6">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c r="A9051" s="6">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c r="A9052" s="6">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c r="A9053" s="6">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c r="A9054" s="6">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c r="A9055" s="6">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c r="A9056" s="6">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c r="A9057" s="6">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c r="A9058" s="6">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c r="A9059" s="6">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c r="A9060" s="6">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c r="A9061" s="6">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c r="A9062" s="6">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c r="A9063" s="6">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c r="A9064" s="6">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c r="A9065" s="6">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c r="A9066" s="6">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c r="A9067" s="6">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c r="A9068" s="6">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c r="A9069" s="6">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c r="A9070" s="6">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c r="A9071" s="6">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c r="A9072" s="6">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c r="A9073" s="6">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c r="A9074" s="6">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c r="A9075" s="6">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c r="A9076" s="6">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c r="A9077" s="6">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c r="A9078" s="6">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c r="A9079" s="6">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c r="A9080" s="6">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c r="A9081" s="6">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c r="A9082" s="6">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c r="A9083" s="6">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c r="A9084" s="6">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c r="A9085" s="6">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c r="A9086" s="6">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c r="A9087" s="6">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c r="A9088" s="6">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c r="A9089" s="6">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c r="A9090" s="6">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c r="A9091" s="6">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c r="A9092" s="6">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c r="A9093" s="6">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c r="A9094" s="6">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c r="A9095" s="6">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c r="A9096" s="6">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c r="A9097" s="6">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c r="A9098" s="6">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c r="A9099" s="6">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c r="A9100" s="6">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c r="A9101" s="6">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c r="A9102" s="6">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c r="A9103" s="6">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c r="A9104" s="6">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c r="A9105" s="6">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c r="A9106" s="6">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c r="A9107" s="6">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c r="A9108" s="6">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c r="A9109" s="6">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c r="A9110" s="6">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c r="A9111" s="6">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c r="A9112" s="6">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c r="A9113" s="6">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c r="A9114" s="6">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c r="A9115" s="6">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c r="A9116" s="6">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c r="A9117" s="6">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c r="A9118" s="6">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c r="A9119" s="6">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c r="A9120" s="6">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c r="A9121" s="6">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c r="A9122" s="6">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c r="A9123" s="6">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c r="A9124" s="6">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c r="A9125" s="6">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c r="A9126" s="6">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c r="A9127" s="6">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c r="A9128" s="6">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c r="A9129" s="6">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c r="A9130" s="6">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c r="A9131" s="6">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c r="A9132" s="6">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c r="A9133" s="6">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c r="A9134" s="6">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c r="A9135" s="6">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c r="A9136" s="6">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c r="A9137" s="6">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c r="A9138" s="6">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c r="A9139" s="6">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c r="A9140" s="6">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c r="A9141" s="6">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c r="A9142" s="6">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c r="A9143" s="6">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c r="A9144" s="6">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c r="A9145" s="6">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c r="A9146" s="6">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c r="A9147" s="6">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c r="A9148" s="6">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c r="A9149" s="6">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c r="A9150" s="6">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c r="A9151" s="6">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c r="A9152" s="6">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c r="A9153" s="6">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c r="A9154" s="6">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c r="A9155" s="6">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c r="A9156" s="6">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c r="A9157" s="6">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c r="A9158" s="6">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c r="A9159" s="6">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c r="A9160" s="6">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c r="A9161" s="6">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c r="A9162" s="6">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c r="A9163" s="6">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c r="A9164" s="6">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c r="A9165" s="6">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c r="A9166" s="6">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c r="A9167" s="6">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c r="A9168" s="6">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c r="A9169" s="6">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c r="A9170" s="6">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c r="A9171" s="6">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c r="A9172" s="6">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c r="A9173" s="6">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c r="A9174" s="6">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c r="A9175" s="6">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c r="A9176" s="6">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c r="A9177" s="6">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c r="A9178" s="6">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c r="A9179" s="6">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c r="A9180" s="6">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c r="A9181" s="6">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c r="A9182" s="6">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c r="A9183" s="6">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c r="A9184" s="6">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c r="A9185" s="6">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c r="A9186" s="6">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c r="A9187" s="6">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c r="A9188" s="6">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c r="A9189" s="6">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c r="A9190" s="6">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c r="A9191" s="6">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c r="A9192" s="6">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c r="A9193" s="6">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c r="A9194" s="6">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c r="A9195" s="6">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c r="A9196" s="6">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c r="A9197" s="6">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c r="A9198" s="6">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c r="A9199" s="6">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c r="A9200" s="6">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c r="A9201" s="6">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c r="A9202" s="6">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c r="A9203" s="6">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c r="A9204" s="6">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c r="A9205" s="6">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c r="A9206" s="6">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c r="A9207" s="6">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c r="A9208" s="6">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c r="A9209" s="6">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c r="A9210" s="6">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c r="A9211" s="6">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c r="A9212" s="6">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c r="A9213" s="6">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c r="A9214" s="6">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c r="A9215" s="6">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c r="A9216" s="6">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c r="A9217" s="6">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c r="A9218" s="6">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c r="A9219" s="6">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c r="A9220" s="6">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c r="A9221" s="6">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c r="A9222" s="6">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c r="A9223" s="6">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c r="A9224" s="6">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c r="A9225" s="6">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c r="A9226" s="6">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c r="A9227" s="6">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c r="A9228" s="6">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c r="A9229" s="6">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c r="A9230" s="6">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c r="A9231" s="6">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c r="A9232" s="6">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c r="A9233" s="6">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c r="A9234" s="6">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c r="A9235" s="6">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c r="A9236" s="6">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c r="A9237" s="6">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c r="A9238" s="6">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c r="A9239" s="6">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c r="A9240" s="6">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c r="A9241" s="6">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c r="A9242" s="6">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c r="A9243" s="6">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c r="A9244" s="6">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c r="A9245" s="6">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c r="A9246" s="6">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c r="A9247" s="6">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c r="A9248" s="6">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c r="A9249" s="6">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c r="A9250" s="6">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c r="A9251" s="6">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c r="A9252" s="6">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c r="A9253" s="6">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c r="A9254" s="6">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c r="A9255" s="6">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c r="A9256" s="6">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c r="A9257" s="6">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c r="A9258" s="6">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c r="A9259" s="6">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c r="A9260" s="6">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c r="A9261" s="6">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c r="A9262" s="6">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c r="A9263" s="6">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c r="A9264" s="6">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c r="A9265" s="6">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c r="A9266" s="6">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c r="A9267" s="6">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c r="A9268" s="6">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c r="A9269" s="6">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c r="A9270" s="6">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c r="A9271" s="6">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c r="A9272" s="6">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c r="A9273" s="6">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c r="A9274" s="6">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c r="A9275" s="6">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c r="A9276" s="6">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c r="A9277" s="6">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c r="A9278" s="6">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c r="A9279" s="6">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c r="A9280" s="6">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c r="A9281" s="6">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c r="A9282" s="6">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c r="A9283" s="6">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c r="A9284" s="6">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c r="A9285" s="6">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c r="A9286" s="6">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c r="A9287" s="6">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c r="A9288" s="6">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c r="A9289" s="6">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c r="A9290" s="6">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c r="A9291" s="6">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c r="A9292" s="6">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c r="A9293" s="6">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c r="A9294" s="6">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c r="A9295" s="6">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c r="A9296" s="6">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c r="A9297" s="6">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c r="A9298" s="6">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c r="A9299" s="6">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c r="A9300" s="6">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c r="A9301" s="6">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c r="A9302" s="6">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c r="A9303" s="6">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c r="A9304" s="6">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c r="A9305" s="6">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c r="A9306" s="6">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c r="A9307" s="6">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c r="A9308" s="6">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c r="A9309" s="6">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c r="A9310" s="6">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c r="A9311" s="6">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c r="A9312" s="6">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c r="A9313" s="6">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c r="A9314" s="6">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c r="A9315" s="6">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c r="A9316" s="6">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c r="A9317" s="6">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c r="A9318" s="6">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c r="A9319" s="6">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c r="A9320" s="6">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c r="A9321" s="6">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c r="A9322" s="6">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c r="A9323" s="6">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c r="A9324" s="6">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c r="A9325" s="6">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c r="A9326" s="6">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c r="A9327" s="6">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c r="A9328" s="6">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c r="A9329" s="6">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c r="A9330" s="6">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c r="A9331" s="6">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c r="A9332" s="6">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c r="A9333" s="6">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c r="A9334" s="6">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c r="A9335" s="6">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c r="A9336" s="6">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c r="A9337" s="6">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c r="A9338" s="6">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c r="A9339" s="6">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c r="A9340" s="6">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c r="A9341" s="6">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c r="A9342" s="6">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c r="A9343" s="6">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c r="A9344" s="6">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c r="A9345" s="6">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c r="A9346" s="6">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c r="A9347" s="6">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c r="A9348" s="6">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c r="A9349" s="6">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c r="A9350" s="6">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c r="A9351" s="6">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c r="A9352" s="6">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c r="A9353" s="6">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c r="A9354" s="6">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c r="A9355" s="6">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c r="A9356" s="6">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c r="A9357" s="6">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c r="A9358" s="6">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c r="A9359" s="6">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c r="A9360" s="6">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c r="A9361" s="6">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c r="A9362" s="6">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c r="A9363" s="6">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c r="A9364" s="6">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c r="A9365" s="6">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c r="A9366" s="6">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c r="A9367" s="6">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c r="A9368" s="6">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c r="A9369" s="6">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c r="A9370" s="6">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c r="A9371" s="6">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c r="A9372" s="6">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c r="A9373" s="6">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c r="A9374" s="6">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c r="A9375" s="6">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c r="A9376" s="6">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c r="A9377" s="6">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c r="A9378" s="6">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c r="A9379" s="6">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c r="A9380" s="6">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c r="A9381" s="6">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c r="A9382" s="6">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c r="A9383" s="6">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c r="A9384" s="6">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c r="A9385" s="6">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c r="A9386" s="6">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c r="A9387" s="6">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c r="A9388" s="6">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c r="A9389" s="6">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c r="A9390" s="6">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c r="A9391" s="6">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c r="A9392" s="6">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c r="A9393" s="6">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c r="A9394" s="6">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c r="A9395" s="6">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c r="A9396" s="6">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c r="A9397" s="6">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c r="A9398" s="6">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c r="A9399" s="6">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c r="A9400" s="6">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c r="A9401" s="6">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c r="A9402" s="6">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c r="A9403" s="6">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c r="A9404" s="6">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c r="A9405" s="6">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c r="A9406" s="6">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c r="A9407" s="6">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c r="A9408" s="6">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c r="A9409" s="6">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c r="A9410" s="6">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c r="A9411" s="6">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c r="A9412" s="6">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c r="A9413" s="6">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c r="A9414" s="6">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c r="A9415" s="6">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c r="A9416" s="6">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c r="A9417" s="6">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c r="A9418" s="6">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c r="A9419" s="6">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c r="A9420" s="6">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c r="A9421" s="6">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c r="A9422" s="6">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c r="A9423" s="6">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c r="A9424" s="6">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c r="A9425" s="6">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c r="A9426" s="6">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c r="A9427" s="6">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c r="A9428" s="6">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c r="A9429" s="6">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c r="A9430" s="6">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c r="A9431" s="6">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c r="A9432" s="6">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c r="A9433" s="6">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c r="A9434" s="6">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c r="A9435" s="6">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c r="A9436" s="6">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c r="A9437" s="6">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c r="A9438" s="6">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c r="A9439" s="6">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c r="A9440" s="6">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c r="A9441" s="6">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c r="A9442" s="6">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c r="A9443" s="6">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c r="A9444" s="6">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c r="A9445" s="6">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c r="A9446" s="6">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c r="A9447" s="6">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c r="A9448" s="6">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c r="A9449" s="6">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c r="A9450" s="6">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c r="A9451" s="6">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c r="A9452" s="6">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c r="A9453" s="6">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c r="A9454" s="6">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c r="A9455" s="6">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c r="A9456" s="6">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c r="A9457" s="6">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c r="A9458" s="6">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c r="A9459" s="6">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c r="A9460" s="6">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c r="A9461" s="6">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c r="A9462" s="6">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c r="A9463" s="6">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c r="A9464" s="6">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c r="A9465" s="6">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c r="A9466" s="6">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c r="A9467" s="6">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c r="A9468" s="6">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c r="A9469" s="6">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c r="A9470" s="6">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c r="A9471" s="6">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c r="A9472" s="6">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c r="A9473" s="6">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c r="A9474" s="6">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c r="A9475" s="6">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c r="A9476" s="6">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c r="A9477" s="6">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c r="A9478" s="6">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c r="A9479" s="6">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c r="A9480" s="6">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c r="A9481" s="6">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c r="A9482" s="6">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c r="A9483" s="6">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c r="A9484" s="6">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c r="A9485" s="6">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c r="A9486" s="6">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c r="A9487" s="6">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c r="A9488" s="6">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c r="A9489" s="6">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c r="A9490" s="6">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c r="A9491" s="6">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c r="A9492" s="6">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c r="A9493" s="6">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c r="A9494" s="6">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c r="A9495" s="6">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c r="A9496" s="6">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c r="A9497" s="6">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c r="A9498" s="6">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c r="A9499" s="6">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c r="A9500" s="6">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c r="A9501" s="6">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c r="A9502" s="6">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c r="A9503" s="6">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c r="A9504" s="6">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c r="A9505" s="6">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c r="A9506" s="6">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c r="A9507" s="6">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c r="A9508" s="6">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c r="A9509" s="6">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c r="A9510" s="6">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c r="A9511" s="6">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c r="A9512" s="6">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c r="A9513" s="6">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c r="A9514" s="6">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c r="A9515" s="6">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c r="A9516" s="6">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c r="A9517" s="6">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c r="A9518" s="6">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c r="A9519" s="6">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c r="A9520" s="6">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c r="A9521" s="6">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c r="A9522" s="6">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c r="A9523" s="6">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c r="A9524" s="6">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c r="A9525" s="6">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c r="A9526" s="6">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c r="A9527" s="6">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c r="A9528" s="6">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c r="A9529" s="6">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c r="A9530" s="6">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c r="A9531" s="6">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c r="A9532" s="6">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c r="A9533" s="6">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c r="A9534" s="6">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c r="A9535" s="6">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c r="A9536" s="6">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c r="A9537" s="6">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c r="A9538" s="6">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c r="A9539" s="6">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c r="A9540" s="6">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c r="A9541" s="6">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c r="A9542" s="6">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c r="A9543" s="6">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c r="A9544" s="6">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c r="A9545" s="6">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c r="A9546" s="6">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c r="A9547" s="6">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c r="A9548" s="6">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c r="A9549" s="6">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c r="A9550" s="6">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c r="A9551" s="6">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c r="A9552" s="6">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c r="A9553" s="6">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c r="A9554" s="6">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c r="A9555" s="6">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c r="A9556" s="6">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c r="A9557" s="6">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c r="A9558" s="6">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c r="A9559" s="6">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c r="A9560" s="6">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c r="A9561" s="6">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c r="A9562" s="6">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c r="A9563" s="6">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c r="A9564" s="6">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c r="A9565" s="6">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c r="A9566" s="6">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c r="A9567" s="6">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c r="A9568" s="6">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c r="A9569" s="6">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c r="A9570" s="6">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c r="A9571" s="6">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c r="A9572" s="6">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c r="A9573" s="6">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c r="A9574" s="6">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c r="A9575" s="6">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c r="A9576" s="6">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c r="A9577" s="6">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c r="A9578" s="6">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c r="A9579" s="6">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c r="A9580" s="6">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c r="A9581" s="6">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c r="A9582" s="6">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c r="A9583" s="6">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c r="A9584" s="6">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c r="A9585" s="6">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c r="A9586" s="6">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c r="A9587" s="6">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c r="A9588" s="6">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c r="A9589" s="6">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c r="A9590" s="6">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c r="A9591" s="6">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c r="A9592" s="6">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c r="A9593" s="6">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c r="A9594" s="6">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c r="A9595" s="6">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c r="A9596" s="6">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c r="A9597" s="6">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c r="A9598" s="6">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c r="A9599" s="6">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c r="A9600" s="6">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c r="A9601" s="6">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c r="A9602" s="6">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c r="A9603" s="6">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c r="A9604" s="6">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c r="A9605" s="6">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c r="A9606" s="6">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c r="A9607" s="6">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c r="A9608" s="6">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c r="A9609" s="6">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c r="A9610" s="6">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c r="A9611" s="6">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c r="A9612" s="6">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c r="A9613" s="6">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c r="A9614" s="6">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c r="A9615" s="6">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c r="A9616" s="6">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c r="A9617" s="6">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c r="A9618" s="6">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c r="A9619" s="6">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c r="A9620" s="6">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c r="A9621" s="6">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c r="A9622" s="6">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c r="A9623" s="6">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c r="A9624" s="6">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c r="A9625" s="6">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c r="A9626" s="6">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c r="A9627" s="6">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c r="A9628" s="6">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c r="A9629" s="6">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c r="A9630" s="6">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c r="A9631" s="6">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c r="A9632" s="6">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c r="A9633" s="6">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c r="A9634" s="6">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c r="A9635" s="6">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c r="A9636" s="6">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c r="A9637" s="6">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c r="A9638" s="6">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c r="A9639" s="6">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c r="A9640" s="6">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c r="A9641" s="6">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c r="A9642" s="6">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c r="A9643" s="6">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c r="A9644" s="6">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c r="A9645" s="6">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c r="A9646" s="6">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c r="A9647" s="6">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c r="A9648" s="6">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c r="A9649" s="6">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c r="A9650" s="6">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c r="A9651" s="6">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c r="A9652" s="6">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c r="A9653" s="6">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c r="A9654" s="6">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c r="A9655" s="6">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c r="A9656" s="6">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c r="A9657" s="6">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c r="A9658" s="6">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c r="A9659" s="6">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c r="A9660" s="6">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c r="A9661" s="6">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c r="A9662" s="6">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c r="A9663" s="6">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c r="A9664" s="6">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c r="A9665" s="6">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c r="A9666" s="6">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c r="A9667" s="6">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c r="A9668" s="6">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c r="A9669" s="6">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c r="A9670" s="6">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c r="A9671" s="6">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c r="A9672" s="6">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c r="A9673" s="6">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c r="A9674" s="6">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c r="A9675" s="6">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c r="A9676" s="6">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c r="A9677" s="6">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c r="A9678" s="6">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c r="A9679" s="6">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c r="A9680" s="6">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c r="A9681" s="6">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c r="A9682" s="6">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c r="A9683" s="6">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c r="A9684" s="6">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c r="A9685" s="6">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c r="A9686" s="6">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c r="A9687" s="6">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c r="A9688" s="6">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c r="A9689" s="6">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c r="A9690" s="6">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c r="A9691" s="6">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c r="A9692" s="6">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c r="A9693" s="6">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c r="A9694" s="6">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c r="A9695" s="6">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c r="A9696" s="6">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c r="A9697" s="6">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c r="A9698" s="6">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c r="A9699" s="6">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c r="A9700" s="6">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c r="A9701" s="6">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c r="A9702" s="6">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c r="A9703" s="6">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c r="A9704" s="6">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c r="A9705" s="6">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c r="A9706" s="6">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c r="A9707" s="6">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c r="A9708" s="6">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c r="A9709" s="6">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c r="A9710" s="6">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c r="A9711" s="6">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c r="A9712" s="6">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c r="A9713" s="6">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c r="A9714" s="6">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c r="A9715" s="6">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c r="A9716" s="6">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c r="A9717" s="6">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c r="A9718" s="6">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c r="A9719" s="6">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c r="A9720" s="6">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c r="A9721" s="6">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c r="A9722" s="6">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c r="A9723" s="6">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c r="A9724" s="6">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c r="A9725" s="6">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c r="A9726" s="6">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c r="A9727" s="6">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c r="A9728" s="6">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c r="A9729" s="6">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c r="A9730" s="6">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c r="A9731" s="6">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c r="A9732" s="6">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c r="A9733" s="6">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c r="A9734" s="6">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c r="A9735" s="6">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c r="A9736" s="6">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c r="A9737" s="6">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c r="A9738" s="6">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c r="A9739" s="6">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c r="A9740" s="6">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c r="A9741" s="6">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c r="A9742" s="6">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c r="A9743" s="6">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c r="A9744" s="6">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c r="A9745" s="6">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c r="A9746" s="6">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c r="A9747" s="6">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c r="A9748" s="6">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c r="A9749" s="6">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c r="A9750" s="6">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c r="A9751" s="6">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c r="A9752" s="6">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c r="A9753" s="6">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c r="A9754" s="6">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c r="A9755" s="6">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c r="A9756" s="6">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c r="A9757" s="6">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c r="A9758" s="6">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c r="A9759" s="6">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c r="A9760" s="6">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c r="A9761" s="6">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c r="A9762" s="6">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c r="A9763" s="6">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c r="A9764" s="6">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c r="A9765" s="6">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c r="A9766" s="6">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c r="A9767" s="6">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c r="A9768" s="6">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c r="A9769" s="6">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c r="A9770" s="6">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c r="A9771" s="6">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c r="A9772" s="6">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c r="A9773" s="6">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c r="A9774" s="6">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c r="A9775" s="6">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c r="A9776" s="6">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c r="A9777" s="6">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c r="A9778" s="6">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c r="A9779" s="6">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c r="A9780" s="6">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c r="A9781" s="6">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c r="A9782" s="6">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c r="A9783" s="6">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c r="A9784" s="6">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c r="A9785" s="6">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c r="A9786" s="6">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c r="A9787" s="6">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c r="A9788" s="6">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c r="A9789" s="6">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c r="A9790" s="6">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c r="A9791" s="6">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c r="A9792" s="6">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c r="A9793" s="6">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c r="A9794" s="6">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c r="A9795" s="6">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c r="A9796" s="6">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c r="A9797" s="6">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c r="A9798" s="6">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c r="A9799" s="6">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c r="A9800" s="6">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c r="A9801" s="6">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c r="A9802" s="6">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c r="A9803" s="6">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c r="A9804" s="6">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c r="A9805" s="6">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c r="A9806" s="6">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c r="A9807" s="6">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c r="A9808" s="6">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c r="A9809" s="6">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c r="A9810" s="6">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c r="A9811" s="6">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c r="A9812" s="6">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c r="A9813" s="6">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c r="A9814" s="6">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c r="A9815" s="6">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c r="A9816" s="6">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c r="A9817" s="6">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c r="A9818" s="6">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c r="A9819" s="6">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c r="A9820" s="6">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c r="A9821" s="6">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c r="A9822" s="6">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c r="A9823" s="6">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c r="A9824" s="6">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c r="A9825" s="6">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c r="A9826" s="6">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c r="A9827" s="6">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c r="A9828" s="6">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c r="A9829" s="6">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c r="A9830" s="6">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c r="A9831" s="6">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c r="A9832" s="6">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c r="A9833" s="6">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c r="A9834" s="6">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c r="A9835" s="6">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c r="A9836" s="6">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c r="A9837" s="6">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c r="A9838" s="6">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c r="A9839" s="6">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c r="A9840" s="6">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c r="A9841" s="6">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c r="A9842" s="6">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c r="A9843" s="6">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c r="A9844" s="6">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c r="A9845" s="6">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c r="A9846" s="6">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c r="A9847" s="6">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c r="A9848" s="6">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c r="A9849" s="6">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c r="A9850" s="6">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c r="A9851" s="6">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c r="A9852" s="6">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c r="A9853" s="6">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c r="A9854" s="6">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c r="A9855" s="6">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c r="A9856" s="6">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c r="A9857" s="6">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c r="A9858" s="6">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c r="A9859" s="6">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c r="A9860" s="6">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c r="A9861" s="6">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c r="A9862" s="6">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c r="A9863" s="6">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c r="A9864" s="6">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c r="A9865" s="6">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c r="A9866" s="6">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c r="A9867" s="6">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c r="A9868" s="6">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c r="A9869" s="6">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c r="A9870" s="6">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c r="A9871" s="6">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c r="A9872" s="6">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c r="A9873" s="6">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c r="A9874" s="6">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c r="A9875" s="6">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c r="A9876" s="6">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c r="A9877" s="6">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c r="A9878" s="6">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c r="A9879" s="6">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c r="A9880" s="6">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c r="A9881" s="6">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c r="A9882" s="6">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c r="A9883" s="6">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c r="A9884" s="6">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c r="A9885" s="6">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c r="A9886" s="6">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c r="A9887" s="6">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c r="A9888" s="6">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c r="A9889" s="6">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c r="A9890" s="6">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c r="A9891" s="6">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c r="A9892" s="6">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c r="A9893" s="6">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c r="A9894" s="6">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c r="A9895" s="6">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c r="A9896" s="6">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c r="A9897" s="6">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c r="A9898" s="6">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c r="A9899" s="6">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c r="A9900" s="6">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c r="A9901" s="6">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c r="A9902" s="6">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c r="A9903" s="6">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c r="A9904" s="6">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c r="A9905" s="6">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c r="A9906" s="6">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c r="A9907" s="6">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c r="A9908" s="6">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c r="A9909" s="6">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c r="A9910" s="6">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c r="A9911" s="6">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c r="A9912" s="6">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c r="A9913" s="6">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c r="A9914" s="6">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c r="A9915" s="6">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c r="A9916" s="6">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c r="A9917" s="6">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c r="A9918" s="6">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c r="A9919" s="6">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c r="A9920" s="6">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c r="A9921" s="6">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c r="A9922" s="6">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c r="A9923" s="6">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c r="A9924" s="6">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c r="A9925" s="6">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c r="A9926" s="6">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c r="A9927" s="6">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c r="A9928" s="6">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c r="A9929" s="6">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c r="A9930" s="6">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c r="A9931" s="6">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c r="A9932" s="6">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c r="A9933" s="6">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c r="A9934" s="6">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c r="A9935" s="6">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c r="A9936" s="6">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c r="A9937" s="6">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c r="A9938" s="6">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c r="A9939" s="6">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c r="A9940" s="6">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c r="A9941" s="6">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c r="A9942" s="6">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c r="A9943" s="6">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c r="A9944" s="6">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c r="A9945" s="6">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c r="A9946" s="6">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c r="A9947" s="6">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c r="A9948" s="6">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c r="A9949" s="6">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c r="A9950" s="6">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c r="A9951" s="6">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c r="A9952" s="6">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c r="A9953" s="6">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c r="A9954" s="6">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c r="A9955" s="6">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c r="A9956" s="6">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c r="A9957" s="6">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c r="A9958" s="6">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c r="A9959" s="6">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c r="A9960" s="6">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c r="A9961" s="6">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c r="A9962" s="6">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c r="A9963" s="6">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c r="A9964" s="6">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c r="A9965" s="6">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c r="A9966" s="6">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c r="A9967" s="6">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c r="A9968" s="6">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c r="A9969" s="6">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c r="A9970" s="6">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c r="A9971" s="6">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c r="A9972" s="6">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c r="A9973" s="6">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c r="A9974" s="6">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c r="A9975" s="6">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c r="A9976" s="6">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c r="A9977" s="6">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c r="A9978" s="6">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c r="A9979" s="6">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c r="A9980" s="6">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c r="A9981" s="6">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c r="A9982" s="6">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c r="A9983" s="6">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c r="A9984" s="6">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c r="A9985" s="6">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c r="A9986" s="6">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c r="A9987" s="6">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c r="A9988" s="6">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c r="A9989" s="6">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c r="A9990" s="6">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c r="A9991" s="6">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c r="A9992" s="6">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c r="A9993" s="6">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c r="A9994" s="6">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c r="A9995" s="6">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1" t="s">
        <v>10932</v>
      </c>
      <c r="B11" s="2" t="e">
        <f>#REF!</f>
        <v>#REF!</v>
      </c>
      <c r="Q11" s="1"/>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Sheet1</vt:lpstr>
      <vt:lpstr>Pie chart</vt:lpstr>
      <vt:lpstr>Map Chart</vt:lpstr>
      <vt:lpstr>Top 5</vt:lpstr>
      <vt:lpstr>KPI</vt:lpstr>
      <vt:lpstr>KPI YOY GROWTH</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cp:lastPrinted>2024-02-09T22:23:27Z</cp:lastPrinted>
  <dcterms:created xsi:type="dcterms:W3CDTF">2015-06-05T18:17:20Z</dcterms:created>
  <dcterms:modified xsi:type="dcterms:W3CDTF">2024-02-09T22:34:46Z</dcterms:modified>
</cp:coreProperties>
</file>