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nn\Documents\Gestion\"/>
    </mc:Choice>
  </mc:AlternateContent>
  <xr:revisionPtr revIDLastSave="0" documentId="13_ncr:1_{C606C2B4-7F6E-4837-80BC-5E9D5893317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28" i="2"/>
  <c r="F15" i="2"/>
  <c r="F14" i="2"/>
  <c r="F23" i="2"/>
  <c r="F26" i="2" s="1"/>
  <c r="F29" i="2" l="1"/>
  <c r="F31" i="2"/>
  <c r="F13" i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<sst xmlns="http://schemas.openxmlformats.org/spreadsheetml/2006/main" count="103" uniqueCount="36">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</sst>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0.000%"/>
    <numFmt numFmtId="166" formatCode="_ * #,##0.00_ \ [$$-C0C]_ ;_ * \-#,##0.00\ \ [$$-C0C]_ ;_ * &quot;-&quot;??_ 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2" tint="-9.9978637043366805E-2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 style="medium">
        <color theme="2" tint="-0.89996032593768116"/>
      </top>
      <bottom style="thin">
        <color rgb="FFF8F8F8"/>
      </bottom>
      <diagonal/>
    </border>
    <border>
      <left/>
      <right/>
      <top style="thin">
        <color rgb="FFF8F8F8"/>
      </top>
      <bottom style="medium">
        <color theme="2" tint="-0.89996032593768116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0" fontId="22" fillId="5" borderId="0" xfId="0" quotePrefix="1" applyFont="1" applyFill="1" applyBorder="1" applyAlignment="1">
      <alignment horizontal="left"/>
    </xf>
    <xf numFmtId="0" fontId="6" fillId="12" borderId="0" xfId="0" applyFont="1" applyFill="1" applyBorder="1" applyAlignment="1">
      <alignment horizontal="center"/>
    </xf>
    <xf numFmtId="0" fontId="9" fillId="12" borderId="0" xfId="0" quotePrefix="1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6" fillId="12" borderId="13" xfId="0" applyFont="1" applyFill="1" applyBorder="1" applyAlignment="1">
      <alignment horizontal="center"/>
    </xf>
    <xf numFmtId="0" fontId="9" fillId="12" borderId="13" xfId="0" quotePrefix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166" fontId="9" fillId="2" borderId="0" xfId="1" applyNumberFormat="1" applyFont="1" applyFill="1" applyBorder="1" applyAlignment="1">
      <alignment horizontal="center" vertical="center"/>
    </xf>
    <xf numFmtId="166" fontId="9" fillId="13" borderId="0" xfId="1" applyNumberFormat="1" applyFont="1" applyFill="1" applyBorder="1" applyAlignment="1">
      <alignment horizontal="center" vertical="center"/>
    </xf>
    <xf numFmtId="166" fontId="9" fillId="2" borderId="0" xfId="0" applyNumberFormat="1" applyFont="1" applyFill="1" applyBorder="1" applyAlignment="1">
      <alignment horizontal="left"/>
    </xf>
    <xf numFmtId="166" fontId="9" fillId="13" borderId="0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165" fontId="21" fillId="4" borderId="14" xfId="2" applyNumberFormat="1" applyFont="1" applyFill="1" applyBorder="1" applyAlignment="1">
      <alignment horizontal="right"/>
    </xf>
    <xf numFmtId="165" fontId="21" fillId="4" borderId="15" xfId="2" applyNumberFormat="1" applyFont="1" applyFill="1" applyBorder="1" applyAlignment="1">
      <alignment horizontal="right"/>
    </xf>
    <xf numFmtId="166" fontId="9" fillId="3" borderId="1" xfId="0" applyNumberFormat="1" applyFont="1" applyFill="1" applyBorder="1" applyAlignment="1">
      <alignment horizontal="left"/>
    </xf>
    <xf numFmtId="44" fontId="9" fillId="3" borderId="14" xfId="1" applyFont="1" applyFill="1" applyBorder="1" applyAlignment="1">
      <alignment horizontal="right"/>
    </xf>
    <xf numFmtId="166" fontId="9" fillId="3" borderId="15" xfId="0" applyNumberFormat="1" applyFont="1" applyFill="1" applyBorder="1" applyAlignment="1">
      <alignment horizontal="left"/>
    </xf>
    <xf numFmtId="166" fontId="9" fillId="3" borderId="14" xfId="0" applyNumberFormat="1" applyFont="1" applyFill="1" applyBorder="1" applyAlignment="1">
      <alignment horizontal="left"/>
    </xf>
    <xf numFmtId="166" fontId="9" fillId="3" borderId="15" xfId="1" applyNumberFormat="1" applyFont="1" applyFill="1" applyBorder="1" applyAlignment="1">
      <alignment horizontal="left"/>
    </xf>
    <xf numFmtId="166" fontId="23" fillId="3" borderId="1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0" fontId="9" fillId="3" borderId="17" xfId="0" applyFont="1" applyFill="1" applyBorder="1" applyAlignment="1">
      <alignment vertical="top"/>
    </xf>
    <xf numFmtId="0" fontId="9" fillId="3" borderId="17" xfId="0" applyFont="1" applyFill="1" applyBorder="1" applyAlignment="1">
      <alignment horizontal="left"/>
    </xf>
    <xf numFmtId="0" fontId="23" fillId="3" borderId="16" xfId="0" applyFont="1" applyFill="1" applyBorder="1" applyAlignment="1">
      <alignment horizontal="left" vertical="center" indent="4"/>
    </xf>
    <xf numFmtId="0" fontId="10" fillId="3" borderId="1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14" fillId="3" borderId="7" xfId="0" applyFont="1" applyFill="1" applyBorder="1" applyAlignment="1" applyProtection="1">
      <alignment horizontal="right"/>
      <protection hidden="1"/>
    </xf>
    <xf numFmtId="0" fontId="24" fillId="7" borderId="0" xfId="0" applyFont="1" applyFill="1" applyAlignment="1">
      <alignment horizontal="left" indent="2"/>
    </xf>
    <xf numFmtId="0" fontId="20" fillId="3" borderId="7" xfId="0" applyFont="1" applyFill="1" applyBorder="1" applyAlignment="1">
      <alignment horizontal="right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45" zoomScaleNormal="145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113" t="s">
        <v>18</v>
      </c>
      <c r="C4" s="113"/>
      <c r="D4" s="113"/>
      <c r="E4" s="113"/>
      <c r="F4" s="113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zoomScale="160" zoomScaleNormal="160" workbookViewId="0">
      <selection activeCell="G15" sqref="G15"/>
    </sheetView>
  </sheetViews>
  <sheetFormatPr baseColWidth="10" defaultColWidth="11.5703125" defaultRowHeight="10.15" customHeight="1" x14ac:dyDescent="0.2"/>
  <cols>
    <col min="1" max="1" width="2.28515625" style="63" customWidth="1"/>
    <col min="2" max="2" width="4.5703125" style="63" customWidth="1"/>
    <col min="3" max="3" width="43" style="63" customWidth="1"/>
    <col min="4" max="7" width="11.5703125" style="63" customWidth="1"/>
    <col min="8" max="8" width="11.5703125" style="63"/>
    <col min="9" max="16384" width="11.5703125" style="1"/>
  </cols>
  <sheetData>
    <row r="2" spans="2:10" ht="18.75" x14ac:dyDescent="0.4">
      <c r="B2" s="114" t="s">
        <v>0</v>
      </c>
      <c r="C2" s="114"/>
      <c r="D2" s="114"/>
      <c r="E2" s="114"/>
      <c r="F2" s="114"/>
    </row>
    <row r="3" spans="2:10" ht="17.45" customHeight="1" x14ac:dyDescent="0.2"/>
    <row r="4" spans="2:10" ht="16.899999999999999" customHeight="1" x14ac:dyDescent="0.25">
      <c r="B4" s="115" t="s">
        <v>18</v>
      </c>
      <c r="C4" s="115"/>
      <c r="D4" s="115"/>
      <c r="E4" s="115"/>
      <c r="F4" s="115"/>
    </row>
    <row r="6" spans="2:10" ht="14.45" customHeight="1" x14ac:dyDescent="0.2">
      <c r="B6" s="106" t="s">
        <v>19</v>
      </c>
      <c r="C6" s="106"/>
      <c r="D6" s="107" t="s">
        <v>20</v>
      </c>
      <c r="E6" s="107"/>
      <c r="F6" s="103"/>
    </row>
    <row r="7" spans="2:10" ht="11.25" x14ac:dyDescent="0.2">
      <c r="B7" s="101"/>
      <c r="C7" s="101"/>
      <c r="D7" s="108" t="s">
        <v>22</v>
      </c>
      <c r="E7" s="108"/>
      <c r="F7" s="102"/>
    </row>
    <row r="8" spans="2:10" ht="11.25" x14ac:dyDescent="0.2">
      <c r="B8" s="101"/>
      <c r="C8" s="101"/>
      <c r="D8" s="108" t="s">
        <v>21</v>
      </c>
      <c r="E8" s="108"/>
      <c r="F8" s="102"/>
    </row>
    <row r="9" spans="2:10" ht="11.25" x14ac:dyDescent="0.2">
      <c r="B9" s="104"/>
      <c r="C9" s="104"/>
      <c r="D9" s="109" t="s">
        <v>23</v>
      </c>
      <c r="E9" s="109"/>
      <c r="F9" s="105"/>
    </row>
    <row r="10" spans="2:10" ht="18.600000000000001" customHeight="1" thickBot="1" x14ac:dyDescent="0.25"/>
    <row r="11" spans="2:10" ht="11.45" customHeight="1" thickBot="1" x14ac:dyDescent="0.25">
      <c r="B11" s="110" t="s">
        <v>1</v>
      </c>
      <c r="C11" s="110" t="s">
        <v>2</v>
      </c>
      <c r="D11" s="110" t="s">
        <v>3</v>
      </c>
      <c r="E11" s="111" t="s">
        <v>4</v>
      </c>
      <c r="F11" s="112" t="s">
        <v>5</v>
      </c>
    </row>
    <row r="12" spans="2:10" ht="10.15" customHeight="1" x14ac:dyDescent="0.2">
      <c r="B12" s="72">
        <v>1</v>
      </c>
      <c r="C12" s="73" t="s">
        <v>9</v>
      </c>
      <c r="D12" s="83">
        <v>15</v>
      </c>
      <c r="E12" s="85">
        <v>45</v>
      </c>
      <c r="F12" s="87">
        <f>$E$12*D12</f>
        <v>675</v>
      </c>
      <c r="J12" s="2"/>
    </row>
    <row r="13" spans="2:10" ht="10.15" customHeight="1" x14ac:dyDescent="0.2">
      <c r="B13" s="74">
        <v>2</v>
      </c>
      <c r="C13" s="75" t="s">
        <v>11</v>
      </c>
      <c r="D13" s="84">
        <v>2</v>
      </c>
      <c r="E13" s="86">
        <v>499.99</v>
      </c>
      <c r="F13" s="88">
        <f>E13*D13</f>
        <v>999.98</v>
      </c>
    </row>
    <row r="14" spans="2:10" ht="10.15" customHeight="1" x14ac:dyDescent="0.2">
      <c r="B14" s="72">
        <v>3</v>
      </c>
      <c r="C14" s="73" t="s">
        <v>10</v>
      </c>
      <c r="D14" s="83">
        <v>5</v>
      </c>
      <c r="E14" s="85">
        <v>45</v>
      </c>
      <c r="F14" s="87">
        <f>E14*D14</f>
        <v>225</v>
      </c>
    </row>
    <row r="15" spans="2:10" ht="10.15" customHeight="1" x14ac:dyDescent="0.2">
      <c r="B15" s="74">
        <v>4</v>
      </c>
      <c r="C15" s="75" t="s">
        <v>12</v>
      </c>
      <c r="D15" s="84">
        <v>120</v>
      </c>
      <c r="E15" s="86">
        <v>85</v>
      </c>
      <c r="F15" s="88">
        <f>E15*D15</f>
        <v>10200</v>
      </c>
    </row>
    <row r="16" spans="2:10" ht="10.15" customHeight="1" x14ac:dyDescent="0.2">
      <c r="B16" s="76">
        <v>5</v>
      </c>
      <c r="C16" s="77" t="s">
        <v>7</v>
      </c>
      <c r="D16" s="77" t="s">
        <v>6</v>
      </c>
      <c r="E16" s="77" t="s">
        <v>8</v>
      </c>
      <c r="F16" s="77" t="s">
        <v>8</v>
      </c>
      <c r="J16" s="2"/>
    </row>
    <row r="17" spans="2:6" ht="10.15" customHeight="1" x14ac:dyDescent="0.2">
      <c r="B17" s="78">
        <v>6</v>
      </c>
      <c r="C17" s="79" t="s">
        <v>7</v>
      </c>
      <c r="D17" s="79" t="s">
        <v>6</v>
      </c>
      <c r="E17" s="79" t="s">
        <v>8</v>
      </c>
      <c r="F17" s="79" t="s">
        <v>8</v>
      </c>
    </row>
    <row r="18" spans="2:6" ht="10.15" customHeight="1" x14ac:dyDescent="0.2">
      <c r="B18" s="76">
        <v>7</v>
      </c>
      <c r="C18" s="80" t="s">
        <v>7</v>
      </c>
      <c r="D18" s="80" t="s">
        <v>6</v>
      </c>
      <c r="E18" s="80" t="s">
        <v>8</v>
      </c>
      <c r="F18" s="80" t="s">
        <v>8</v>
      </c>
    </row>
    <row r="19" spans="2:6" ht="10.15" customHeight="1" x14ac:dyDescent="0.2">
      <c r="B19" s="78">
        <v>8</v>
      </c>
      <c r="C19" s="79" t="s">
        <v>7</v>
      </c>
      <c r="D19" s="79" t="s">
        <v>6</v>
      </c>
      <c r="E19" s="79" t="s">
        <v>8</v>
      </c>
      <c r="F19" s="79" t="s">
        <v>8</v>
      </c>
    </row>
    <row r="20" spans="2:6" ht="10.15" customHeight="1" x14ac:dyDescent="0.2">
      <c r="B20" s="76">
        <v>9</v>
      </c>
      <c r="C20" s="80" t="s">
        <v>7</v>
      </c>
      <c r="D20" s="80" t="s">
        <v>6</v>
      </c>
      <c r="E20" s="80" t="s">
        <v>8</v>
      </c>
      <c r="F20" s="80" t="s">
        <v>8</v>
      </c>
    </row>
    <row r="21" spans="2:6" ht="10.15" customHeight="1" thickBot="1" x14ac:dyDescent="0.25">
      <c r="B21" s="81">
        <v>10</v>
      </c>
      <c r="C21" s="82" t="s">
        <v>7</v>
      </c>
      <c r="D21" s="82" t="s">
        <v>6</v>
      </c>
      <c r="E21" s="82" t="s">
        <v>8</v>
      </c>
      <c r="F21" s="82" t="s">
        <v>8</v>
      </c>
    </row>
    <row r="22" spans="2:6" ht="10.15" customHeight="1" thickBot="1" x14ac:dyDescent="0.25"/>
    <row r="23" spans="2:6" ht="10.15" customHeight="1" thickBot="1" x14ac:dyDescent="0.25">
      <c r="D23" s="89" t="s">
        <v>13</v>
      </c>
      <c r="E23" s="90"/>
      <c r="F23" s="95">
        <f>F12+F13+F14+F15</f>
        <v>12099.98</v>
      </c>
    </row>
    <row r="24" spans="2:6" ht="10.15" customHeight="1" thickBot="1" x14ac:dyDescent="0.25"/>
    <row r="25" spans="2:6" ht="10.15" customHeight="1" x14ac:dyDescent="0.2">
      <c r="D25" s="91" t="s">
        <v>14</v>
      </c>
      <c r="E25" s="91"/>
      <c r="F25" s="96">
        <v>500</v>
      </c>
    </row>
    <row r="26" spans="2:6" ht="10.15" customHeight="1" thickBot="1" x14ac:dyDescent="0.25">
      <c r="D26" s="92" t="s">
        <v>13</v>
      </c>
      <c r="E26" s="92"/>
      <c r="F26" s="97">
        <f>F23-F25</f>
        <v>11599.98</v>
      </c>
    </row>
    <row r="27" spans="2:6" ht="10.15" customHeight="1" thickBot="1" x14ac:dyDescent="0.25"/>
    <row r="28" spans="2:6" ht="10.15" customHeight="1" x14ac:dyDescent="0.2">
      <c r="D28" s="91" t="s">
        <v>15</v>
      </c>
      <c r="E28" s="93">
        <v>0.05</v>
      </c>
      <c r="F28" s="98">
        <f>F26*E28</f>
        <v>579.99900000000002</v>
      </c>
    </row>
    <row r="29" spans="2:6" ht="10.15" customHeight="1" thickBot="1" x14ac:dyDescent="0.25">
      <c r="D29" s="92" t="s">
        <v>16</v>
      </c>
      <c r="E29" s="94">
        <v>9.9750000000000005E-2</v>
      </c>
      <c r="F29" s="99">
        <f>F26*E29</f>
        <v>1157.0980050000001</v>
      </c>
    </row>
    <row r="30" spans="2:6" ht="10.15" customHeight="1" thickBot="1" x14ac:dyDescent="0.25"/>
    <row r="31" spans="2:6" ht="10.15" customHeight="1" thickBot="1" x14ac:dyDescent="0.25">
      <c r="D31" s="89" t="s">
        <v>17</v>
      </c>
      <c r="E31" s="89"/>
      <c r="F31" s="100">
        <f>F26+F28+F29</f>
        <v>13337.077004999999</v>
      </c>
    </row>
  </sheetData>
  <mergeCells count="2">
    <mergeCell ref="B2:F2"/>
    <mergeCell ref="B4:F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116" t="s">
        <v>25</v>
      </c>
      <c r="C2" s="116"/>
      <c r="D2" s="116"/>
    </row>
    <row r="3" spans="2:4" ht="3" customHeight="1" x14ac:dyDescent="0.2"/>
    <row r="4" spans="2:4" x14ac:dyDescent="0.2">
      <c r="C4" s="117" t="s">
        <v>26</v>
      </c>
      <c r="D4" s="65" t="s">
        <v>27</v>
      </c>
    </row>
    <row r="5" spans="2:4" x14ac:dyDescent="0.2">
      <c r="C5" s="117"/>
      <c r="D5" s="66" t="s">
        <v>28</v>
      </c>
    </row>
    <row r="6" spans="2:4" x14ac:dyDescent="0.2">
      <c r="C6" s="117"/>
      <c r="D6" s="67" t="s">
        <v>29</v>
      </c>
    </row>
    <row r="7" spans="2:4" x14ac:dyDescent="0.2">
      <c r="C7" s="117"/>
      <c r="D7" s="66" t="s">
        <v>30</v>
      </c>
    </row>
    <row r="8" spans="2:4" x14ac:dyDescent="0.2">
      <c r="C8" s="117"/>
      <c r="D8" s="68" t="s">
        <v>31</v>
      </c>
    </row>
    <row r="9" spans="2:4" ht="3" customHeight="1" x14ac:dyDescent="0.2">
      <c r="C9" s="64"/>
    </row>
    <row r="10" spans="2:4" x14ac:dyDescent="0.2">
      <c r="C10" s="117" t="s">
        <v>32</v>
      </c>
      <c r="D10" s="69" t="s">
        <v>33</v>
      </c>
    </row>
    <row r="11" spans="2:4" x14ac:dyDescent="0.2">
      <c r="C11" s="117"/>
      <c r="D11" s="70" t="s">
        <v>35</v>
      </c>
    </row>
    <row r="12" spans="2:4" x14ac:dyDescent="0.2">
      <c r="C12" s="117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7b17d583e422fc03c43182517f16c72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e04d0f9cf0e885ba5d0a53e39afb8bca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4658DC-7977-43C4-99F6-64AC39B05D2C}">
  <ds:schemaRefs>
    <ds:schemaRef ds:uri="9de94308-2297-4d04-a77d-26fce9df9395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2375818-dcd7-42e4-9660-6b33e030de6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5537EDE-2328-4488-AEEF-C11961CD6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CA72F-B178-4C21-B651-75C14E35C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Nowann Nass</cp:lastModifiedBy>
  <dcterms:created xsi:type="dcterms:W3CDTF">2013-09-23T22:09:39Z</dcterms:created>
  <dcterms:modified xsi:type="dcterms:W3CDTF">2022-11-04T14:13:40Z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