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nn\Documents\Gestion\"/>
    </mc:Choice>
  </mc:AlternateContent>
  <xr:revisionPtr revIDLastSave="0" documentId="13_ncr:1_{FBA62073-9342-4B93-AEC9-C7FA2F7A70DD}" xr6:coauthVersionLast="47" xr6:coauthVersionMax="47" xr10:uidLastSave="{00000000-0000-0000-0000-000000000000}"/>
  <bookViews>
    <workbookView xWindow="-120" yWindow="-120" windowWidth="29040" windowHeight="15840" activeTab="1" xr2:uid="{851634C4-3A26-4DAF-8A60-F9A46247DE95}"/>
  </bookViews>
  <sheets>
    <sheet name="Feuil1" sheetId="1" r:id="rId1"/>
    <sheet name="Feuille 1 – Conditions initi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3" i="1"/>
  <c r="C5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4" i="1"/>
  <c r="A2" i="1"/>
</calcChain>
</file>

<file path=xl/sharedStrings.xml><?xml version="1.0" encoding="utf-8"?>
<sst xmlns="http://schemas.openxmlformats.org/spreadsheetml/2006/main" count="97" uniqueCount="50">
  <si>
    <t>X</t>
  </si>
  <si>
    <t>Y</t>
  </si>
  <si>
    <t>posx</t>
  </si>
  <si>
    <t>posy</t>
  </si>
  <si>
    <t>rayon</t>
  </si>
  <si>
    <t>Trois corps statiques</t>
  </si>
  <si>
    <t>Corps 1</t>
  </si>
  <si>
    <t>Position</t>
  </si>
  <si>
    <t xml:space="preserve">Position          </t>
  </si>
  <si>
    <t>metre</t>
  </si>
  <si>
    <t>Rayon</t>
  </si>
  <si>
    <t>Masse volumique moyenne</t>
  </si>
  <si>
    <t>gramme/metre3</t>
  </si>
  <si>
    <t>Volume</t>
  </si>
  <si>
    <t xml:space="preserve">Masse totale </t>
  </si>
  <si>
    <t>Constante d'Asrseth</t>
  </si>
  <si>
    <t>Corps 2</t>
  </si>
  <si>
    <t>Attraction/Repulsion</t>
  </si>
  <si>
    <t>Attraction</t>
  </si>
  <si>
    <t>-</t>
  </si>
  <si>
    <t>Corps 3</t>
  </si>
  <si>
    <t>Corps en mouvement</t>
  </si>
  <si>
    <t>Masse</t>
  </si>
  <si>
    <t>Position initiale</t>
  </si>
  <si>
    <t xml:space="preserve">Vitesse initiale </t>
  </si>
  <si>
    <t>Acceleration initiale</t>
  </si>
  <si>
    <t>Dimension</t>
  </si>
  <si>
    <t>m</t>
  </si>
  <si>
    <t>s</t>
  </si>
  <si>
    <t>gramme</t>
  </si>
  <si>
    <t>metre/seconde</t>
  </si>
  <si>
    <t>Parametres generaux</t>
  </si>
  <si>
    <t>Base de temps</t>
  </si>
  <si>
    <t>Coefficient de fraction</t>
  </si>
  <si>
    <t>Ratio de la constante d'Asareth</t>
  </si>
  <si>
    <t>t</t>
  </si>
  <si>
    <t>f</t>
  </si>
  <si>
    <t>seconde</t>
  </si>
  <si>
    <r>
      <t>p</t>
    </r>
    <r>
      <rPr>
        <vertAlign val="subscript"/>
        <sz val="11"/>
        <color theme="0"/>
        <rFont val="Calibri"/>
        <family val="2"/>
        <scheme val="minor"/>
      </rPr>
      <t>0,0</t>
    </r>
  </si>
  <si>
    <r>
      <t>v</t>
    </r>
    <r>
      <rPr>
        <vertAlign val="subscript"/>
        <sz val="11"/>
        <color theme="0"/>
        <rFont val="Calibri"/>
        <family val="2"/>
        <scheme val="minor"/>
      </rPr>
      <t>0,0</t>
    </r>
  </si>
  <si>
    <r>
      <t>a</t>
    </r>
    <r>
      <rPr>
        <vertAlign val="subscript"/>
        <sz val="11"/>
        <color theme="0"/>
        <rFont val="Calibri"/>
        <family val="2"/>
        <scheme val="minor"/>
      </rPr>
      <t>0,0</t>
    </r>
  </si>
  <si>
    <r>
      <t>metre/seconde</t>
    </r>
    <r>
      <rPr>
        <vertAlign val="superscript"/>
        <sz val="11"/>
        <color theme="0"/>
        <rFont val="Calibri"/>
        <family val="2"/>
        <scheme val="minor"/>
      </rPr>
      <t>2</t>
    </r>
  </si>
  <si>
    <r>
      <t>Q</t>
    </r>
    <r>
      <rPr>
        <vertAlign val="subscript"/>
        <sz val="11"/>
        <color theme="0"/>
        <rFont val="Calibri"/>
        <family val="2"/>
        <scheme val="minor"/>
      </rPr>
      <t>1xy</t>
    </r>
  </si>
  <si>
    <r>
      <t>r</t>
    </r>
    <r>
      <rPr>
        <vertAlign val="subscript"/>
        <sz val="11"/>
        <color theme="0"/>
        <rFont val="Calibri"/>
        <family val="2"/>
        <scheme val="minor"/>
      </rPr>
      <t>1</t>
    </r>
  </si>
  <si>
    <r>
      <t>p</t>
    </r>
    <r>
      <rPr>
        <vertAlign val="subscript"/>
        <sz val="11"/>
        <color theme="0"/>
        <rFont val="Calibri"/>
        <family val="2"/>
        <scheme val="minor"/>
      </rPr>
      <t>1</t>
    </r>
  </si>
  <si>
    <r>
      <t>V</t>
    </r>
    <r>
      <rPr>
        <vertAlign val="subscript"/>
        <sz val="11"/>
        <color theme="0"/>
        <rFont val="Calibri"/>
        <family val="2"/>
        <scheme val="minor"/>
      </rPr>
      <t>1</t>
    </r>
  </si>
  <si>
    <r>
      <t>M</t>
    </r>
    <r>
      <rPr>
        <vertAlign val="subscript"/>
        <sz val="11"/>
        <color theme="0"/>
        <rFont val="Calibri"/>
        <family val="2"/>
        <scheme val="minor"/>
      </rPr>
      <t>1</t>
    </r>
  </si>
  <si>
    <r>
      <rPr>
        <sz val="11"/>
        <color theme="0"/>
        <rFont val="Symbol"/>
        <family val="1"/>
        <charset val="2"/>
      </rPr>
      <t>l</t>
    </r>
    <r>
      <rPr>
        <vertAlign val="subscript"/>
        <sz val="11"/>
        <color theme="0"/>
        <rFont val="Calibri"/>
        <family val="2"/>
      </rPr>
      <t>1</t>
    </r>
  </si>
  <si>
    <r>
      <t>gramme/metre</t>
    </r>
    <r>
      <rPr>
        <vertAlign val="superscript"/>
        <sz val="11"/>
        <color theme="0"/>
        <rFont val="Calibri"/>
        <family val="2"/>
        <scheme val="minor"/>
      </rPr>
      <t>3</t>
    </r>
  </si>
  <si>
    <r>
      <t>metre</t>
    </r>
    <r>
      <rPr>
        <vertAlign val="superscript"/>
        <sz val="11"/>
        <color theme="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</si>
</sst>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1"/>
      <charset val="2"/>
    </font>
    <font>
      <sz val="11"/>
      <color theme="0"/>
      <name val="Symbol"/>
      <family val="1"/>
      <charset val="2"/>
    </font>
    <font>
      <vertAlign val="subscript"/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4146F"/>
        <bgColor theme="4"/>
      </patternFill>
    </fill>
    <fill>
      <patternFill patternType="solid">
        <fgColor rgb="FFF4146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theme="4" tint="0.79998168889431442"/>
      </patternFill>
    </fill>
    <fill>
      <patternFill patternType="solid">
        <fgColor theme="1" tint="0.34998626667073579"/>
        <bgColor theme="0" tint="-0.14999847407452621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00FF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66CC"/>
        <bgColor theme="4" tint="0.79998168889431442"/>
      </pattern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4" tint="0.39997558519241921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Border="1"/>
    <xf numFmtId="0" fontId="0" fillId="0" borderId="10" xfId="0" applyBorder="1"/>
    <xf numFmtId="0" fontId="0" fillId="6" borderId="0" xfId="0" applyFill="1"/>
    <xf numFmtId="0" fontId="0" fillId="6" borderId="3" xfId="0" applyFill="1" applyBorder="1"/>
    <xf numFmtId="0" fontId="2" fillId="8" borderId="12" xfId="0" applyFont="1" applyFill="1" applyBorder="1"/>
    <xf numFmtId="0" fontId="2" fillId="8" borderId="14" xfId="0" applyFont="1" applyFill="1" applyBorder="1"/>
    <xf numFmtId="0" fontId="2" fillId="8" borderId="14" xfId="0" applyFont="1" applyFill="1" applyBorder="1" applyAlignment="1">
      <alignment horizontal="center"/>
    </xf>
    <xf numFmtId="0" fontId="2" fillId="8" borderId="15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4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2" xfId="0" applyFont="1" applyFill="1" applyBorder="1"/>
    <xf numFmtId="0" fontId="2" fillId="3" borderId="14" xfId="0" applyFont="1" applyFill="1" applyBorder="1" applyAlignment="1">
      <alignment horizontal="center"/>
    </xf>
    <xf numFmtId="0" fontId="3" fillId="3" borderId="14" xfId="0" applyFont="1" applyFill="1" applyBorder="1"/>
    <xf numFmtId="0" fontId="2" fillId="8" borderId="13" xfId="0" applyFont="1" applyFill="1" applyBorder="1"/>
    <xf numFmtId="0" fontId="2" fillId="8" borderId="13" xfId="0" applyFont="1" applyFill="1" applyBorder="1" applyAlignment="1">
      <alignment vertical="top"/>
    </xf>
    <xf numFmtId="0" fontId="2" fillId="10" borderId="12" xfId="0" applyFont="1" applyFill="1" applyBorder="1"/>
    <xf numFmtId="0" fontId="2" fillId="10" borderId="14" xfId="0" applyFont="1" applyFill="1" applyBorder="1"/>
    <xf numFmtId="0" fontId="2" fillId="10" borderId="13" xfId="0" applyFont="1" applyFill="1" applyBorder="1" applyAlignment="1">
      <alignment horizontal="left"/>
    </xf>
    <xf numFmtId="0" fontId="2" fillId="10" borderId="1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7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4" xfId="0" applyFont="1" applyFill="1" applyBorder="1"/>
    <xf numFmtId="0" fontId="2" fillId="4" borderId="1" xfId="0" applyFont="1" applyFill="1" applyBorder="1" applyAlignment="1">
      <alignment horizontal="center"/>
    </xf>
    <xf numFmtId="0" fontId="2" fillId="11" borderId="12" xfId="0" applyFont="1" applyFill="1" applyBorder="1"/>
    <xf numFmtId="0" fontId="2" fillId="11" borderId="14" xfId="0" applyFont="1" applyFill="1" applyBorder="1"/>
    <xf numFmtId="0" fontId="2" fillId="11" borderId="14" xfId="0" applyFont="1" applyFill="1" applyBorder="1" applyAlignment="1">
      <alignment horizontal="center"/>
    </xf>
    <xf numFmtId="0" fontId="2" fillId="11" borderId="17" xfId="0" applyFont="1" applyFill="1" applyBorder="1"/>
    <xf numFmtId="0" fontId="2" fillId="11" borderId="16" xfId="0" applyFont="1" applyFill="1" applyBorder="1"/>
    <xf numFmtId="0" fontId="2" fillId="11" borderId="16" xfId="0" applyFont="1" applyFill="1" applyBorder="1" applyAlignment="1">
      <alignment horizontal="center"/>
    </xf>
    <xf numFmtId="0" fontId="2" fillId="11" borderId="15" xfId="0" applyFont="1" applyFill="1" applyBorder="1"/>
    <xf numFmtId="0" fontId="2" fillId="11" borderId="18" xfId="0" applyFont="1" applyFill="1" applyBorder="1"/>
    <xf numFmtId="0" fontId="2" fillId="11" borderId="20" xfId="0" applyFont="1" applyFill="1" applyBorder="1"/>
    <xf numFmtId="0" fontId="2" fillId="11" borderId="19" xfId="0" applyFont="1" applyFill="1" applyBorder="1" applyAlignment="1">
      <alignment horizontal="left"/>
    </xf>
    <xf numFmtId="0" fontId="2" fillId="11" borderId="20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3" fillId="4" borderId="14" xfId="0" applyFont="1" applyFill="1" applyBorder="1"/>
    <xf numFmtId="0" fontId="2" fillId="13" borderId="1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7" borderId="0" xfId="0" applyFill="1" applyBorder="1"/>
    <xf numFmtId="0" fontId="0" fillId="7" borderId="3" xfId="0" applyFill="1" applyBorder="1"/>
    <xf numFmtId="0" fontId="0" fillId="7" borderId="0" xfId="0" applyFill="1" applyBorder="1" applyAlignment="1">
      <alignment horizontal="left"/>
    </xf>
    <xf numFmtId="0" fontId="2" fillId="11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8" borderId="15" xfId="0" applyNumberFormat="1" applyFont="1" applyFill="1" applyBorder="1" applyAlignment="1">
      <alignment horizontal="center"/>
    </xf>
    <xf numFmtId="164" fontId="2" fillId="8" borderId="14" xfId="0" applyNumberFormat="1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left"/>
    </xf>
    <xf numFmtId="0" fontId="2" fillId="4" borderId="23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0" fillId="14" borderId="0" xfId="0" applyFill="1" applyBorder="1"/>
    <xf numFmtId="0" fontId="2" fillId="12" borderId="0" xfId="0" applyFont="1" applyFill="1" applyBorder="1" applyAlignment="1">
      <alignment horizontal="left"/>
    </xf>
    <xf numFmtId="0" fontId="2" fillId="12" borderId="26" xfId="0" applyFont="1" applyFill="1" applyBorder="1" applyAlignment="1">
      <alignment horizontal="left"/>
    </xf>
    <xf numFmtId="0" fontId="2" fillId="12" borderId="19" xfId="0" applyFont="1" applyFill="1" applyBorder="1" applyAlignment="1">
      <alignment horizontal="left"/>
    </xf>
    <xf numFmtId="0" fontId="0" fillId="0" borderId="3" xfId="0" applyBorder="1"/>
    <xf numFmtId="0" fontId="0" fillId="0" borderId="8" xfId="0" applyBorder="1"/>
    <xf numFmtId="0" fontId="0" fillId="12" borderId="2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21" xfId="0" applyFill="1" applyBorder="1"/>
    <xf numFmtId="0" fontId="0" fillId="12" borderId="8" xfId="0" applyFill="1" applyBorder="1"/>
    <xf numFmtId="0" fontId="0" fillId="12" borderId="27" xfId="0" applyFill="1" applyBorder="1"/>
    <xf numFmtId="0" fontId="0" fillId="12" borderId="28" xfId="0" applyFill="1" applyBorder="1"/>
    <xf numFmtId="0" fontId="2" fillId="15" borderId="22" xfId="0" applyFont="1" applyFill="1" applyBorder="1" applyAlignment="1">
      <alignment horizontal="left"/>
    </xf>
    <xf numFmtId="0" fontId="2" fillId="15" borderId="23" xfId="0" applyFont="1" applyFill="1" applyBorder="1" applyAlignment="1">
      <alignment horizontal="left"/>
    </xf>
    <xf numFmtId="0" fontId="0" fillId="15" borderId="21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2" fillId="15" borderId="12" xfId="0" applyFont="1" applyFill="1" applyBorder="1"/>
    <xf numFmtId="0" fontId="2" fillId="15" borderId="14" xfId="0" applyFont="1" applyFill="1" applyBorder="1"/>
    <xf numFmtId="0" fontId="2" fillId="15" borderId="13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5" borderId="15" xfId="0" applyFont="1" applyFill="1" applyBorder="1"/>
    <xf numFmtId="164" fontId="2" fillId="15" borderId="15" xfId="0" applyNumberFormat="1" applyFont="1" applyFill="1" applyBorder="1" applyAlignment="1">
      <alignment horizontal="center"/>
    </xf>
    <xf numFmtId="164" fontId="2" fillId="15" borderId="14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3" fillId="15" borderId="14" xfId="0" applyFont="1" applyFill="1" applyBorder="1"/>
    <xf numFmtId="0" fontId="2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CC"/>
      <color rgb="FF9900FF"/>
      <color rgb="FF00CC00"/>
      <color rgb="FFFF9D9D"/>
      <color rgb="FF29B8FF"/>
      <color rgb="FFB7B0EC"/>
      <color rgb="FF3829FF"/>
      <color rgb="FFF4146F"/>
      <color rgb="FFFFFF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Feuil1!$E$4:$E$103</c:f>
              <c:numCache>
                <c:formatCode>General</c:formatCode>
                <c:ptCount val="100"/>
                <c:pt idx="0">
                  <c:v>159.82240555854446</c:v>
                </c:pt>
                <c:pt idx="1">
                  <c:v>159.29032311830301</c:v>
                </c:pt>
                <c:pt idx="2">
                  <c:v>158.40585256558199</c:v>
                </c:pt>
                <c:pt idx="3">
                  <c:v>157.1724845015768</c:v>
                </c:pt>
                <c:pt idx="4">
                  <c:v>155.59508646656383</c:v>
                </c:pt>
                <c:pt idx="5">
                  <c:v>153.67988372994262</c:v>
                </c:pt>
                <c:pt idx="6">
                  <c:v>151.43443472194176</c:v>
                </c:pt>
                <c:pt idx="7">
                  <c:v>148.86760120394774</c:v>
                </c:pt>
                <c:pt idx="8">
                  <c:v>145.98951329518138</c:v>
                </c:pt>
                <c:pt idx="9">
                  <c:v>142.81152949374527</c:v>
                </c:pt>
                <c:pt idx="10">
                  <c:v>139.34619184982103</c:v>
                </c:pt>
                <c:pt idx="11">
                  <c:v>135.60717646792705</c:v>
                </c:pt>
                <c:pt idx="12">
                  <c:v>131.60923953358201</c:v>
                </c:pt>
                <c:pt idx="13">
                  <c:v>127.36815907738209</c:v>
                </c:pt>
                <c:pt idx="14">
                  <c:v>122.90067270632261</c:v>
                </c:pt>
                <c:pt idx="15">
                  <c:v>118.22441154810971</c:v>
                </c:pt>
                <c:pt idx="16">
                  <c:v>113.35783066915438</c:v>
                </c:pt>
                <c:pt idx="17">
                  <c:v>108.32013624085654</c:v>
                </c:pt>
                <c:pt idx="18">
                  <c:v>103.13120974162101</c:v>
                </c:pt>
                <c:pt idx="19">
                  <c:v>97.811529493745255</c:v>
                </c:pt>
                <c:pt idx="20">
                  <c:v>92.382089844836912</c:v>
                </c:pt>
                <c:pt idx="21">
                  <c:v>86.864318312715184</c:v>
                </c:pt>
                <c:pt idx="22">
                  <c:v>81.279991020787349</c:v>
                </c:pt>
                <c:pt idx="23">
                  <c:v>75.651146757638159</c:v>
                </c:pt>
                <c:pt idx="24">
                  <c:v>69.999999999999943</c:v>
                </c:pt>
                <c:pt idx="25">
                  <c:v>64.348853242361741</c:v>
                </c:pt>
                <c:pt idx="26">
                  <c:v>58.720008979212551</c:v>
                </c:pt>
                <c:pt idx="27">
                  <c:v>53.135681687284702</c:v>
                </c:pt>
                <c:pt idx="28">
                  <c:v>47.617910155162988</c:v>
                </c:pt>
                <c:pt idx="29">
                  <c:v>42.188470506254646</c:v>
                </c:pt>
                <c:pt idx="30">
                  <c:v>36.868790258378887</c:v>
                </c:pt>
                <c:pt idx="31">
                  <c:v>31.67986375914338</c:v>
                </c:pt>
                <c:pt idx="32">
                  <c:v>26.64216933084554</c:v>
                </c:pt>
                <c:pt idx="33">
                  <c:v>21.775588451890222</c:v>
                </c:pt>
                <c:pt idx="34">
                  <c:v>17.099327293677327</c:v>
                </c:pt>
                <c:pt idx="35">
                  <c:v>12.631840922617833</c:v>
                </c:pt>
                <c:pt idx="36">
                  <c:v>8.3907604664179232</c:v>
                </c:pt>
                <c:pt idx="37">
                  <c:v>4.3928235320728675</c:v>
                </c:pt>
                <c:pt idx="38">
                  <c:v>0.65380815017887528</c:v>
                </c:pt>
                <c:pt idx="39">
                  <c:v>-2.8115294937453541</c:v>
                </c:pt>
                <c:pt idx="40">
                  <c:v>-5.9895132951814531</c:v>
                </c:pt>
                <c:pt idx="41">
                  <c:v>-8.8676012039477996</c:v>
                </c:pt>
                <c:pt idx="42">
                  <c:v>-11.434434721941827</c:v>
                </c:pt>
                <c:pt idx="43">
                  <c:v>-13.679883729942688</c:v>
                </c:pt>
                <c:pt idx="44">
                  <c:v>-15.595086466563885</c:v>
                </c:pt>
                <c:pt idx="45">
                  <c:v>-17.172484501576847</c:v>
                </c:pt>
                <c:pt idx="46">
                  <c:v>-18.405852565582009</c:v>
                </c:pt>
                <c:pt idx="47">
                  <c:v>-19.290323118303036</c:v>
                </c:pt>
                <c:pt idx="48">
                  <c:v>-19.822405558544446</c:v>
                </c:pt>
                <c:pt idx="49">
                  <c:v>-20</c:v>
                </c:pt>
                <c:pt idx="50">
                  <c:v>-19.822405558544432</c:v>
                </c:pt>
                <c:pt idx="51">
                  <c:v>-19.290323118302979</c:v>
                </c:pt>
                <c:pt idx="52">
                  <c:v>-18.405852565581938</c:v>
                </c:pt>
                <c:pt idx="53">
                  <c:v>-17.172484501576733</c:v>
                </c:pt>
                <c:pt idx="54">
                  <c:v>-15.595086466563743</c:v>
                </c:pt>
                <c:pt idx="55">
                  <c:v>-13.679883729942517</c:v>
                </c:pt>
                <c:pt idx="56">
                  <c:v>-11.434434721941628</c:v>
                </c:pt>
                <c:pt idx="57">
                  <c:v>-8.8676012039475864</c:v>
                </c:pt>
                <c:pt idx="58">
                  <c:v>-5.9895132951811973</c:v>
                </c:pt>
                <c:pt idx="59">
                  <c:v>-2.8115294937450841</c:v>
                </c:pt>
                <c:pt idx="60">
                  <c:v>0.65380815017917371</c:v>
                </c:pt>
                <c:pt idx="61">
                  <c:v>4.3928235320731801</c:v>
                </c:pt>
                <c:pt idx="62">
                  <c:v>8.3907604664182642</c:v>
                </c:pt>
                <c:pt idx="63">
                  <c:v>12.631840922618181</c:v>
                </c:pt>
                <c:pt idx="64">
                  <c:v>17.099327293677668</c:v>
                </c:pt>
                <c:pt idx="65">
                  <c:v>21.775588451890528</c:v>
                </c:pt>
                <c:pt idx="66">
                  <c:v>26.642169330845839</c:v>
                </c:pt>
                <c:pt idx="67">
                  <c:v>31.67986375914365</c:v>
                </c:pt>
                <c:pt idx="68">
                  <c:v>36.86879025837915</c:v>
                </c:pt>
                <c:pt idx="69">
                  <c:v>42.188470506254873</c:v>
                </c:pt>
                <c:pt idx="70">
                  <c:v>47.617910155163173</c:v>
                </c:pt>
                <c:pt idx="71">
                  <c:v>53.135681687284858</c:v>
                </c:pt>
                <c:pt idx="72">
                  <c:v>58.720008979212665</c:v>
                </c:pt>
                <c:pt idx="73">
                  <c:v>64.348853242361812</c:v>
                </c:pt>
                <c:pt idx="74">
                  <c:v>69.999999999999986</c:v>
                </c:pt>
                <c:pt idx="75">
                  <c:v>75.651146757638159</c:v>
                </c:pt>
                <c:pt idx="76">
                  <c:v>81.279991020787307</c:v>
                </c:pt>
                <c:pt idx="77">
                  <c:v>86.864318312715113</c:v>
                </c:pt>
                <c:pt idx="78">
                  <c:v>92.382089844836784</c:v>
                </c:pt>
                <c:pt idx="79">
                  <c:v>97.811529493745098</c:v>
                </c:pt>
                <c:pt idx="80">
                  <c:v>103.13120974162082</c:v>
                </c:pt>
                <c:pt idx="81">
                  <c:v>108.32013624085633</c:v>
                </c:pt>
                <c:pt idx="82">
                  <c:v>113.35783066915414</c:v>
                </c:pt>
                <c:pt idx="83">
                  <c:v>118.22441154810943</c:v>
                </c:pt>
                <c:pt idx="84">
                  <c:v>122.90067270632231</c:v>
                </c:pt>
                <c:pt idx="85">
                  <c:v>127.36815907738179</c:v>
                </c:pt>
                <c:pt idx="86">
                  <c:v>131.60923953358167</c:v>
                </c:pt>
                <c:pt idx="87">
                  <c:v>135.60717646792673</c:v>
                </c:pt>
                <c:pt idx="88">
                  <c:v>139.34619184982074</c:v>
                </c:pt>
                <c:pt idx="89">
                  <c:v>142.81152949374496</c:v>
                </c:pt>
                <c:pt idx="90">
                  <c:v>145.9895132951811</c:v>
                </c:pt>
                <c:pt idx="91">
                  <c:v>148.86760120394746</c:v>
                </c:pt>
                <c:pt idx="92">
                  <c:v>151.4344347219415</c:v>
                </c:pt>
                <c:pt idx="93">
                  <c:v>153.67988372994239</c:v>
                </c:pt>
                <c:pt idx="94">
                  <c:v>155.5950864665636</c:v>
                </c:pt>
                <c:pt idx="95">
                  <c:v>157.17248450157663</c:v>
                </c:pt>
                <c:pt idx="96">
                  <c:v>158.40585256558182</c:v>
                </c:pt>
                <c:pt idx="97">
                  <c:v>159.29032311830292</c:v>
                </c:pt>
                <c:pt idx="98">
                  <c:v>159.8224055585444</c:v>
                </c:pt>
                <c:pt idx="99">
                  <c:v>160</c:v>
                </c:pt>
              </c:numCache>
            </c:numRef>
          </c:xVal>
          <c:yVal>
            <c:numRef>
              <c:f>Feuil1!$F$4:$F$103</c:f>
              <c:numCache>
                <c:formatCode>General</c:formatCode>
                <c:ptCount val="100"/>
                <c:pt idx="0">
                  <c:v>85.651146757638202</c:v>
                </c:pt>
                <c:pt idx="1">
                  <c:v>91.279991020787378</c:v>
                </c:pt>
                <c:pt idx="2">
                  <c:v>96.864318312715213</c:v>
                </c:pt>
                <c:pt idx="3">
                  <c:v>102.38208984483693</c:v>
                </c:pt>
                <c:pt idx="4">
                  <c:v>107.81152949374527</c:v>
                </c:pt>
                <c:pt idx="5">
                  <c:v>113.13120974162101</c:v>
                </c:pt>
                <c:pt idx="6">
                  <c:v>118.32013624085653</c:v>
                </c:pt>
                <c:pt idx="7">
                  <c:v>123.35783066915437</c:v>
                </c:pt>
                <c:pt idx="8">
                  <c:v>128.22441154810969</c:v>
                </c:pt>
                <c:pt idx="9">
                  <c:v>132.90067270632258</c:v>
                </c:pt>
                <c:pt idx="10">
                  <c:v>137.36815907738207</c:v>
                </c:pt>
                <c:pt idx="11">
                  <c:v>141.60923953358196</c:v>
                </c:pt>
                <c:pt idx="12">
                  <c:v>145.60717646792702</c:v>
                </c:pt>
                <c:pt idx="13">
                  <c:v>149.34619184982103</c:v>
                </c:pt>
                <c:pt idx="14">
                  <c:v>152.81152949374524</c:v>
                </c:pt>
                <c:pt idx="15">
                  <c:v>155.98951329518135</c:v>
                </c:pt>
                <c:pt idx="16">
                  <c:v>158.86760120394774</c:v>
                </c:pt>
                <c:pt idx="17">
                  <c:v>161.43443472194176</c:v>
                </c:pt>
                <c:pt idx="18">
                  <c:v>163.67988372994262</c:v>
                </c:pt>
                <c:pt idx="19">
                  <c:v>165.59508646656383</c:v>
                </c:pt>
                <c:pt idx="20">
                  <c:v>167.1724845015768</c:v>
                </c:pt>
                <c:pt idx="21">
                  <c:v>168.40585256558199</c:v>
                </c:pt>
                <c:pt idx="22">
                  <c:v>169.29032311830301</c:v>
                </c:pt>
                <c:pt idx="23">
                  <c:v>169.82240555854446</c:v>
                </c:pt>
                <c:pt idx="24">
                  <c:v>170</c:v>
                </c:pt>
                <c:pt idx="25">
                  <c:v>169.82240555854446</c:v>
                </c:pt>
                <c:pt idx="26">
                  <c:v>169.29032311830298</c:v>
                </c:pt>
                <c:pt idx="27">
                  <c:v>168.40585256558197</c:v>
                </c:pt>
                <c:pt idx="28">
                  <c:v>167.17248450157678</c:v>
                </c:pt>
                <c:pt idx="29">
                  <c:v>165.59508646656377</c:v>
                </c:pt>
                <c:pt idx="30">
                  <c:v>163.67988372994259</c:v>
                </c:pt>
                <c:pt idx="31">
                  <c:v>161.43443472194173</c:v>
                </c:pt>
                <c:pt idx="32">
                  <c:v>158.86760120394769</c:v>
                </c:pt>
                <c:pt idx="33">
                  <c:v>155.9895132951813</c:v>
                </c:pt>
                <c:pt idx="34">
                  <c:v>152.81152949374518</c:v>
                </c:pt>
                <c:pt idx="35">
                  <c:v>149.34619184982097</c:v>
                </c:pt>
                <c:pt idx="36">
                  <c:v>145.60717646792693</c:v>
                </c:pt>
                <c:pt idx="37">
                  <c:v>141.6092395335819</c:v>
                </c:pt>
                <c:pt idx="38">
                  <c:v>137.36815907738196</c:v>
                </c:pt>
                <c:pt idx="39">
                  <c:v>132.90067270632247</c:v>
                </c:pt>
                <c:pt idx="40">
                  <c:v>128.22441154810957</c:v>
                </c:pt>
                <c:pt idx="41">
                  <c:v>123.35783066915423</c:v>
                </c:pt>
                <c:pt idx="42">
                  <c:v>118.32013624085639</c:v>
                </c:pt>
                <c:pt idx="43">
                  <c:v>113.13120974162085</c:v>
                </c:pt>
                <c:pt idx="44">
                  <c:v>107.81152949374508</c:v>
                </c:pt>
                <c:pt idx="45">
                  <c:v>102.38208984483674</c:v>
                </c:pt>
                <c:pt idx="46">
                  <c:v>96.864318312715014</c:v>
                </c:pt>
                <c:pt idx="47">
                  <c:v>91.279991020787165</c:v>
                </c:pt>
                <c:pt idx="48">
                  <c:v>85.651146757637989</c:v>
                </c:pt>
                <c:pt idx="49">
                  <c:v>79.999999999999773</c:v>
                </c:pt>
                <c:pt idx="50">
                  <c:v>74.348853242361557</c:v>
                </c:pt>
                <c:pt idx="51">
                  <c:v>68.72000897921238</c:v>
                </c:pt>
                <c:pt idx="52">
                  <c:v>63.135681687284531</c:v>
                </c:pt>
                <c:pt idx="53">
                  <c:v>57.617910155162818</c:v>
                </c:pt>
                <c:pt idx="54">
                  <c:v>52.188470506254475</c:v>
                </c:pt>
                <c:pt idx="55">
                  <c:v>46.868790258378731</c:v>
                </c:pt>
                <c:pt idx="56">
                  <c:v>41.679863759143203</c:v>
                </c:pt>
                <c:pt idx="57">
                  <c:v>36.64216933084537</c:v>
                </c:pt>
                <c:pt idx="58">
                  <c:v>31.775588451890052</c:v>
                </c:pt>
                <c:pt idx="59">
                  <c:v>27.09932729367717</c:v>
                </c:pt>
                <c:pt idx="60">
                  <c:v>22.631840922617684</c:v>
                </c:pt>
                <c:pt idx="61">
                  <c:v>18.390760466417788</c:v>
                </c:pt>
                <c:pt idx="62">
                  <c:v>14.39282353207274</c:v>
                </c:pt>
                <c:pt idx="63">
                  <c:v>10.653808150178762</c:v>
                </c:pt>
                <c:pt idx="64">
                  <c:v>7.1884705062545464</c:v>
                </c:pt>
                <c:pt idx="65">
                  <c:v>4.01048670481849</c:v>
                </c:pt>
                <c:pt idx="66">
                  <c:v>1.1323987960521578</c:v>
                </c:pt>
                <c:pt idx="67">
                  <c:v>-1.434434721941841</c:v>
                </c:pt>
                <c:pt idx="68">
                  <c:v>-3.6798837299426879</c:v>
                </c:pt>
                <c:pt idx="69">
                  <c:v>-5.5950864665638704</c:v>
                </c:pt>
                <c:pt idx="70">
                  <c:v>-7.1724845015768324</c:v>
                </c:pt>
                <c:pt idx="71">
                  <c:v>-8.4058525655819949</c:v>
                </c:pt>
                <c:pt idx="72">
                  <c:v>-9.2903231183030073</c:v>
                </c:pt>
                <c:pt idx="73">
                  <c:v>-9.8224055585444461</c:v>
                </c:pt>
                <c:pt idx="74">
                  <c:v>-10</c:v>
                </c:pt>
                <c:pt idx="75">
                  <c:v>-9.8224055585444461</c:v>
                </c:pt>
                <c:pt idx="76">
                  <c:v>-9.2903231183030215</c:v>
                </c:pt>
                <c:pt idx="77">
                  <c:v>-8.4058525655820091</c:v>
                </c:pt>
                <c:pt idx="78">
                  <c:v>-7.1724845015768324</c:v>
                </c:pt>
                <c:pt idx="79">
                  <c:v>-5.5950864665638846</c:v>
                </c:pt>
                <c:pt idx="80">
                  <c:v>-3.6798837299427021</c:v>
                </c:pt>
                <c:pt idx="81">
                  <c:v>-1.4344347219418552</c:v>
                </c:pt>
                <c:pt idx="82">
                  <c:v>1.1323987960521436</c:v>
                </c:pt>
                <c:pt idx="83">
                  <c:v>4.01048670481849</c:v>
                </c:pt>
                <c:pt idx="84">
                  <c:v>7.1884705062545322</c:v>
                </c:pt>
                <c:pt idx="85">
                  <c:v>10.653808150178733</c:v>
                </c:pt>
                <c:pt idx="86">
                  <c:v>14.392823532072697</c:v>
                </c:pt>
                <c:pt idx="87">
                  <c:v>18.390760466417703</c:v>
                </c:pt>
                <c:pt idx="88">
                  <c:v>22.631840922617563</c:v>
                </c:pt>
                <c:pt idx="89">
                  <c:v>27.099327293677021</c:v>
                </c:pt>
                <c:pt idx="90">
                  <c:v>31.775588451889853</c:v>
                </c:pt>
                <c:pt idx="91">
                  <c:v>36.642169330845128</c:v>
                </c:pt>
                <c:pt idx="92">
                  <c:v>41.679863759142918</c:v>
                </c:pt>
                <c:pt idx="93">
                  <c:v>46.868790258378397</c:v>
                </c:pt>
                <c:pt idx="94">
                  <c:v>52.188470506254106</c:v>
                </c:pt>
                <c:pt idx="95">
                  <c:v>57.617910155162399</c:v>
                </c:pt>
                <c:pt idx="96">
                  <c:v>63.135681687284077</c:v>
                </c:pt>
                <c:pt idx="97">
                  <c:v>68.720008979211869</c:v>
                </c:pt>
                <c:pt idx="98">
                  <c:v>74.348853242361002</c:v>
                </c:pt>
                <c:pt idx="99">
                  <c:v>79.999999999999176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1-4C66-A53E-D369DE5C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90456"/>
        <c:axId val="667629368"/>
      </c:scatterChart>
      <c:valAx>
        <c:axId val="5649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29368"/>
        <c:crosses val="autoZero"/>
        <c:crossBetween val="midCat"/>
      </c:valAx>
      <c:valAx>
        <c:axId val="6676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98425</xdr:rowOff>
    </xdr:from>
    <xdr:to>
      <xdr:col>15</xdr:col>
      <xdr:colOff>219075</xdr:colOff>
      <xdr:row>18</xdr:row>
      <xdr:rowOff>79375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5CFDD3-5504-E655-15ED-E923D3BCC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B9CE-B1DA-4CC1-86F3-26ED1604DD2D}">
  <dimension ref="A2:I103"/>
  <sheetViews>
    <sheetView topLeftCell="A4" workbookViewId="0">
      <selection activeCell="E3" sqref="E3"/>
    </sheetView>
  </sheetViews>
  <sheetFormatPr baseColWidth="10" defaultRowHeight="15"/>
  <sheetData>
    <row r="2" spans="1:9">
      <c r="A2">
        <f>2*PI()/100</f>
        <v>6.2831853071795868E-2</v>
      </c>
      <c r="E2" t="s">
        <v>0</v>
      </c>
      <c r="F2" t="s">
        <v>1</v>
      </c>
      <c r="G2" t="s">
        <v>4</v>
      </c>
      <c r="H2" t="s">
        <v>2</v>
      </c>
      <c r="I2" t="s">
        <v>3</v>
      </c>
    </row>
    <row r="3" spans="1:9">
      <c r="B3">
        <v>0</v>
      </c>
      <c r="C3">
        <v>0</v>
      </c>
      <c r="E3">
        <f>COS(C3)*$G$3+$H$3</f>
        <v>160</v>
      </c>
      <c r="F3">
        <f>SIN(C3)*$G$3+$I$3</f>
        <v>80</v>
      </c>
      <c r="G3">
        <v>90</v>
      </c>
      <c r="H3">
        <v>70</v>
      </c>
      <c r="I3">
        <v>80</v>
      </c>
    </row>
    <row r="4" spans="1:9">
      <c r="B4">
        <v>1</v>
      </c>
      <c r="C4">
        <f>$C$3+A2</f>
        <v>6.2831853071795868E-2</v>
      </c>
      <c r="E4">
        <f t="shared" ref="E4:E67" si="0">COS(C4)*$G$3+$H$3</f>
        <v>159.82240555854446</v>
      </c>
      <c r="F4">
        <f t="shared" ref="F4:F67" si="1">SIN(C4)*$G$3+$I$3</f>
        <v>85.651146757638202</v>
      </c>
    </row>
    <row r="5" spans="1:9">
      <c r="B5">
        <v>2</v>
      </c>
      <c r="C5">
        <f>C4+$A$2</f>
        <v>0.12566370614359174</v>
      </c>
      <c r="E5">
        <f t="shared" si="0"/>
        <v>159.29032311830301</v>
      </c>
      <c r="F5">
        <f t="shared" si="1"/>
        <v>91.279991020787378</v>
      </c>
    </row>
    <row r="6" spans="1:9">
      <c r="B6">
        <v>3</v>
      </c>
      <c r="C6">
        <f t="shared" ref="C6:C69" si="2">C5+$A$2</f>
        <v>0.1884955592153876</v>
      </c>
      <c r="E6">
        <f t="shared" si="0"/>
        <v>158.40585256558199</v>
      </c>
      <c r="F6">
        <f t="shared" si="1"/>
        <v>96.864318312715213</v>
      </c>
    </row>
    <row r="7" spans="1:9">
      <c r="B7">
        <v>4</v>
      </c>
      <c r="C7">
        <f t="shared" si="2"/>
        <v>0.25132741228718347</v>
      </c>
      <c r="E7">
        <f t="shared" si="0"/>
        <v>157.1724845015768</v>
      </c>
      <c r="F7">
        <f t="shared" si="1"/>
        <v>102.38208984483693</v>
      </c>
    </row>
    <row r="8" spans="1:9">
      <c r="B8">
        <v>5</v>
      </c>
      <c r="C8">
        <f t="shared" si="2"/>
        <v>0.31415926535897931</v>
      </c>
      <c r="E8">
        <f t="shared" si="0"/>
        <v>155.59508646656383</v>
      </c>
      <c r="F8">
        <f t="shared" si="1"/>
        <v>107.81152949374527</v>
      </c>
    </row>
    <row r="9" spans="1:9">
      <c r="B9">
        <v>6</v>
      </c>
      <c r="C9">
        <f t="shared" si="2"/>
        <v>0.37699111843077515</v>
      </c>
      <c r="E9">
        <f t="shared" si="0"/>
        <v>153.67988372994262</v>
      </c>
      <c r="F9">
        <f t="shared" si="1"/>
        <v>113.13120974162101</v>
      </c>
    </row>
    <row r="10" spans="1:9">
      <c r="B10">
        <v>7</v>
      </c>
      <c r="C10">
        <f t="shared" si="2"/>
        <v>0.43982297150257099</v>
      </c>
      <c r="E10">
        <f t="shared" si="0"/>
        <v>151.43443472194176</v>
      </c>
      <c r="F10">
        <f t="shared" si="1"/>
        <v>118.32013624085653</v>
      </c>
    </row>
    <row r="11" spans="1:9">
      <c r="B11">
        <v>8</v>
      </c>
      <c r="C11">
        <f t="shared" si="2"/>
        <v>0.50265482457436683</v>
      </c>
      <c r="E11">
        <f t="shared" si="0"/>
        <v>148.86760120394774</v>
      </c>
      <c r="F11">
        <f t="shared" si="1"/>
        <v>123.35783066915437</v>
      </c>
    </row>
    <row r="12" spans="1:9">
      <c r="B12">
        <v>9</v>
      </c>
      <c r="C12">
        <f t="shared" si="2"/>
        <v>0.56548667764616267</v>
      </c>
      <c r="E12">
        <f t="shared" si="0"/>
        <v>145.98951329518138</v>
      </c>
      <c r="F12">
        <f t="shared" si="1"/>
        <v>128.22441154810969</v>
      </c>
    </row>
    <row r="13" spans="1:9">
      <c r="B13">
        <v>10</v>
      </c>
      <c r="C13">
        <f t="shared" si="2"/>
        <v>0.62831853071795851</v>
      </c>
      <c r="E13">
        <f t="shared" si="0"/>
        <v>142.81152949374527</v>
      </c>
      <c r="F13">
        <f t="shared" si="1"/>
        <v>132.90067270632258</v>
      </c>
    </row>
    <row r="14" spans="1:9">
      <c r="B14">
        <v>11</v>
      </c>
      <c r="C14">
        <f t="shared" si="2"/>
        <v>0.69115038378975435</v>
      </c>
      <c r="E14">
        <f t="shared" si="0"/>
        <v>139.34619184982103</v>
      </c>
      <c r="F14">
        <f t="shared" si="1"/>
        <v>137.36815907738207</v>
      </c>
    </row>
    <row r="15" spans="1:9">
      <c r="B15">
        <v>12</v>
      </c>
      <c r="C15">
        <f t="shared" si="2"/>
        <v>0.75398223686155019</v>
      </c>
      <c r="E15">
        <f t="shared" si="0"/>
        <v>135.60717646792705</v>
      </c>
      <c r="F15">
        <f t="shared" si="1"/>
        <v>141.60923953358196</v>
      </c>
    </row>
    <row r="16" spans="1:9">
      <c r="B16">
        <v>13</v>
      </c>
      <c r="C16">
        <f t="shared" si="2"/>
        <v>0.81681408993334603</v>
      </c>
      <c r="E16">
        <f t="shared" si="0"/>
        <v>131.60923953358201</v>
      </c>
      <c r="F16">
        <f t="shared" si="1"/>
        <v>145.60717646792702</v>
      </c>
    </row>
    <row r="17" spans="2:6">
      <c r="B17">
        <v>14</v>
      </c>
      <c r="C17">
        <f t="shared" si="2"/>
        <v>0.87964594300514187</v>
      </c>
      <c r="E17">
        <f t="shared" si="0"/>
        <v>127.36815907738209</v>
      </c>
      <c r="F17">
        <f t="shared" si="1"/>
        <v>149.34619184982103</v>
      </c>
    </row>
    <row r="18" spans="2:6">
      <c r="B18">
        <v>15</v>
      </c>
      <c r="C18">
        <f t="shared" si="2"/>
        <v>0.94247779607693771</v>
      </c>
      <c r="E18">
        <f t="shared" si="0"/>
        <v>122.90067270632261</v>
      </c>
      <c r="F18">
        <f t="shared" si="1"/>
        <v>152.81152949374524</v>
      </c>
    </row>
    <row r="19" spans="2:6">
      <c r="B19">
        <v>16</v>
      </c>
      <c r="C19">
        <f t="shared" si="2"/>
        <v>1.0053096491487337</v>
      </c>
      <c r="E19">
        <f t="shared" si="0"/>
        <v>118.22441154810971</v>
      </c>
      <c r="F19">
        <f t="shared" si="1"/>
        <v>155.98951329518135</v>
      </c>
    </row>
    <row r="20" spans="2:6">
      <c r="B20">
        <v>17</v>
      </c>
      <c r="C20">
        <f t="shared" si="2"/>
        <v>1.0681415022205296</v>
      </c>
      <c r="E20">
        <f t="shared" si="0"/>
        <v>113.35783066915438</v>
      </c>
      <c r="F20">
        <f t="shared" si="1"/>
        <v>158.86760120394774</v>
      </c>
    </row>
    <row r="21" spans="2:6">
      <c r="B21">
        <v>18</v>
      </c>
      <c r="C21">
        <f t="shared" si="2"/>
        <v>1.1309733552923256</v>
      </c>
      <c r="E21">
        <f t="shared" si="0"/>
        <v>108.32013624085654</v>
      </c>
      <c r="F21">
        <f t="shared" si="1"/>
        <v>161.43443472194176</v>
      </c>
    </row>
    <row r="22" spans="2:6">
      <c r="B22">
        <v>19</v>
      </c>
      <c r="C22">
        <f t="shared" si="2"/>
        <v>1.1938052083641215</v>
      </c>
      <c r="E22">
        <f t="shared" si="0"/>
        <v>103.13120974162101</v>
      </c>
      <c r="F22">
        <f t="shared" si="1"/>
        <v>163.67988372994262</v>
      </c>
    </row>
    <row r="23" spans="2:6">
      <c r="B23">
        <v>20</v>
      </c>
      <c r="C23">
        <f t="shared" si="2"/>
        <v>1.2566370614359175</v>
      </c>
      <c r="E23">
        <f t="shared" si="0"/>
        <v>97.811529493745255</v>
      </c>
      <c r="F23">
        <f t="shared" si="1"/>
        <v>165.59508646656383</v>
      </c>
    </row>
    <row r="24" spans="2:6">
      <c r="B24">
        <v>21</v>
      </c>
      <c r="C24">
        <f t="shared" si="2"/>
        <v>1.3194689145077134</v>
      </c>
      <c r="E24">
        <f t="shared" si="0"/>
        <v>92.382089844836912</v>
      </c>
      <c r="F24">
        <f t="shared" si="1"/>
        <v>167.1724845015768</v>
      </c>
    </row>
    <row r="25" spans="2:6">
      <c r="B25">
        <v>22</v>
      </c>
      <c r="C25">
        <f t="shared" si="2"/>
        <v>1.3823007675795094</v>
      </c>
      <c r="E25">
        <f t="shared" si="0"/>
        <v>86.864318312715184</v>
      </c>
      <c r="F25">
        <f t="shared" si="1"/>
        <v>168.40585256558199</v>
      </c>
    </row>
    <row r="26" spans="2:6">
      <c r="B26">
        <v>23</v>
      </c>
      <c r="C26">
        <f t="shared" si="2"/>
        <v>1.4451326206513053</v>
      </c>
      <c r="E26">
        <f t="shared" si="0"/>
        <v>81.279991020787349</v>
      </c>
      <c r="F26">
        <f t="shared" si="1"/>
        <v>169.29032311830301</v>
      </c>
    </row>
    <row r="27" spans="2:6">
      <c r="B27">
        <v>24</v>
      </c>
      <c r="C27">
        <f t="shared" si="2"/>
        <v>1.5079644737231013</v>
      </c>
      <c r="E27">
        <f t="shared" si="0"/>
        <v>75.651146757638159</v>
      </c>
      <c r="F27">
        <f t="shared" si="1"/>
        <v>169.82240555854446</v>
      </c>
    </row>
    <row r="28" spans="2:6">
      <c r="B28">
        <v>25</v>
      </c>
      <c r="C28">
        <f t="shared" si="2"/>
        <v>1.5707963267948972</v>
      </c>
      <c r="E28">
        <f t="shared" si="0"/>
        <v>69.999999999999943</v>
      </c>
      <c r="F28">
        <f t="shared" si="1"/>
        <v>170</v>
      </c>
    </row>
    <row r="29" spans="2:6">
      <c r="B29">
        <v>26</v>
      </c>
      <c r="C29">
        <f t="shared" si="2"/>
        <v>1.6336281798666932</v>
      </c>
      <c r="E29">
        <f t="shared" si="0"/>
        <v>64.348853242361741</v>
      </c>
      <c r="F29">
        <f t="shared" si="1"/>
        <v>169.82240555854446</v>
      </c>
    </row>
    <row r="30" spans="2:6">
      <c r="B30">
        <v>27</v>
      </c>
      <c r="C30">
        <f t="shared" si="2"/>
        <v>1.6964600329384891</v>
      </c>
      <c r="E30">
        <f t="shared" si="0"/>
        <v>58.720008979212551</v>
      </c>
      <c r="F30">
        <f t="shared" si="1"/>
        <v>169.29032311830298</v>
      </c>
    </row>
    <row r="31" spans="2:6">
      <c r="B31">
        <v>28</v>
      </c>
      <c r="C31">
        <f t="shared" si="2"/>
        <v>1.7592918860102851</v>
      </c>
      <c r="E31">
        <f t="shared" si="0"/>
        <v>53.135681687284702</v>
      </c>
      <c r="F31">
        <f t="shared" si="1"/>
        <v>168.40585256558197</v>
      </c>
    </row>
    <row r="32" spans="2:6">
      <c r="B32">
        <v>29</v>
      </c>
      <c r="C32">
        <f t="shared" si="2"/>
        <v>1.822123739082081</v>
      </c>
      <c r="E32">
        <f t="shared" si="0"/>
        <v>47.617910155162988</v>
      </c>
      <c r="F32">
        <f t="shared" si="1"/>
        <v>167.17248450157678</v>
      </c>
    </row>
    <row r="33" spans="2:6">
      <c r="B33">
        <v>30</v>
      </c>
      <c r="C33">
        <f t="shared" si="2"/>
        <v>1.884955592153877</v>
      </c>
      <c r="E33">
        <f t="shared" si="0"/>
        <v>42.188470506254646</v>
      </c>
      <c r="F33">
        <f t="shared" si="1"/>
        <v>165.59508646656377</v>
      </c>
    </row>
    <row r="34" spans="2:6">
      <c r="B34">
        <v>31</v>
      </c>
      <c r="C34">
        <f t="shared" si="2"/>
        <v>1.9477874452256729</v>
      </c>
      <c r="E34">
        <f t="shared" si="0"/>
        <v>36.868790258378887</v>
      </c>
      <c r="F34">
        <f t="shared" si="1"/>
        <v>163.67988372994259</v>
      </c>
    </row>
    <row r="35" spans="2:6">
      <c r="B35">
        <v>32</v>
      </c>
      <c r="C35">
        <f t="shared" si="2"/>
        <v>2.0106192982974687</v>
      </c>
      <c r="E35">
        <f t="shared" si="0"/>
        <v>31.67986375914338</v>
      </c>
      <c r="F35">
        <f t="shared" si="1"/>
        <v>161.43443472194173</v>
      </c>
    </row>
    <row r="36" spans="2:6">
      <c r="B36">
        <v>33</v>
      </c>
      <c r="C36">
        <f t="shared" si="2"/>
        <v>2.0734511513692646</v>
      </c>
      <c r="E36">
        <f t="shared" si="0"/>
        <v>26.64216933084554</v>
      </c>
      <c r="F36">
        <f t="shared" si="1"/>
        <v>158.86760120394769</v>
      </c>
    </row>
    <row r="37" spans="2:6">
      <c r="B37">
        <v>34</v>
      </c>
      <c r="C37">
        <f t="shared" si="2"/>
        <v>2.1362830044410606</v>
      </c>
      <c r="E37">
        <f t="shared" si="0"/>
        <v>21.775588451890222</v>
      </c>
      <c r="F37">
        <f t="shared" si="1"/>
        <v>155.9895132951813</v>
      </c>
    </row>
    <row r="38" spans="2:6">
      <c r="B38">
        <v>35</v>
      </c>
      <c r="C38">
        <f t="shared" si="2"/>
        <v>2.1991148575128565</v>
      </c>
      <c r="E38">
        <f t="shared" si="0"/>
        <v>17.099327293677327</v>
      </c>
      <c r="F38">
        <f t="shared" si="1"/>
        <v>152.81152949374518</v>
      </c>
    </row>
    <row r="39" spans="2:6">
      <c r="B39">
        <v>36</v>
      </c>
      <c r="C39">
        <f t="shared" si="2"/>
        <v>2.2619467105846525</v>
      </c>
      <c r="E39">
        <f t="shared" si="0"/>
        <v>12.631840922617833</v>
      </c>
      <c r="F39">
        <f t="shared" si="1"/>
        <v>149.34619184982097</v>
      </c>
    </row>
    <row r="40" spans="2:6">
      <c r="B40">
        <v>37</v>
      </c>
      <c r="C40">
        <f t="shared" si="2"/>
        <v>2.3247785636564484</v>
      </c>
      <c r="E40">
        <f t="shared" si="0"/>
        <v>8.3907604664179232</v>
      </c>
      <c r="F40">
        <f t="shared" si="1"/>
        <v>145.60717646792693</v>
      </c>
    </row>
    <row r="41" spans="2:6">
      <c r="B41">
        <v>38</v>
      </c>
      <c r="C41">
        <f t="shared" si="2"/>
        <v>2.3876104167282444</v>
      </c>
      <c r="E41">
        <f t="shared" si="0"/>
        <v>4.3928235320728675</v>
      </c>
      <c r="F41">
        <f t="shared" si="1"/>
        <v>141.6092395335819</v>
      </c>
    </row>
    <row r="42" spans="2:6">
      <c r="B42">
        <v>39</v>
      </c>
      <c r="C42">
        <f t="shared" si="2"/>
        <v>2.4504422698000403</v>
      </c>
      <c r="E42">
        <f t="shared" si="0"/>
        <v>0.65380815017887528</v>
      </c>
      <c r="F42">
        <f t="shared" si="1"/>
        <v>137.36815907738196</v>
      </c>
    </row>
    <row r="43" spans="2:6">
      <c r="B43">
        <v>40</v>
      </c>
      <c r="C43">
        <f t="shared" si="2"/>
        <v>2.5132741228718363</v>
      </c>
      <c r="E43">
        <f t="shared" si="0"/>
        <v>-2.8115294937453541</v>
      </c>
      <c r="F43">
        <f t="shared" si="1"/>
        <v>132.90067270632247</v>
      </c>
    </row>
    <row r="44" spans="2:6">
      <c r="B44">
        <v>41</v>
      </c>
      <c r="C44">
        <f t="shared" si="2"/>
        <v>2.5761059759436322</v>
      </c>
      <c r="E44">
        <f t="shared" si="0"/>
        <v>-5.9895132951814531</v>
      </c>
      <c r="F44">
        <f t="shared" si="1"/>
        <v>128.22441154810957</v>
      </c>
    </row>
    <row r="45" spans="2:6">
      <c r="B45">
        <v>42</v>
      </c>
      <c r="C45">
        <f t="shared" si="2"/>
        <v>2.6389378290154282</v>
      </c>
      <c r="E45">
        <f t="shared" si="0"/>
        <v>-8.8676012039477996</v>
      </c>
      <c r="F45">
        <f t="shared" si="1"/>
        <v>123.35783066915423</v>
      </c>
    </row>
    <row r="46" spans="2:6">
      <c r="B46">
        <v>43</v>
      </c>
      <c r="C46">
        <f t="shared" si="2"/>
        <v>2.7017696820872241</v>
      </c>
      <c r="E46">
        <f t="shared" si="0"/>
        <v>-11.434434721941827</v>
      </c>
      <c r="F46">
        <f t="shared" si="1"/>
        <v>118.32013624085639</v>
      </c>
    </row>
    <row r="47" spans="2:6">
      <c r="B47">
        <v>44</v>
      </c>
      <c r="C47">
        <f t="shared" si="2"/>
        <v>2.7646015351590201</v>
      </c>
      <c r="E47">
        <f t="shared" si="0"/>
        <v>-13.679883729942688</v>
      </c>
      <c r="F47">
        <f t="shared" si="1"/>
        <v>113.13120974162085</v>
      </c>
    </row>
    <row r="48" spans="2:6">
      <c r="B48">
        <v>45</v>
      </c>
      <c r="C48">
        <f t="shared" si="2"/>
        <v>2.827433388230816</v>
      </c>
      <c r="E48">
        <f t="shared" si="0"/>
        <v>-15.595086466563885</v>
      </c>
      <c r="F48">
        <f t="shared" si="1"/>
        <v>107.81152949374508</v>
      </c>
    </row>
    <row r="49" spans="2:6">
      <c r="B49">
        <v>46</v>
      </c>
      <c r="C49">
        <f t="shared" si="2"/>
        <v>2.890265241302612</v>
      </c>
      <c r="E49">
        <f t="shared" si="0"/>
        <v>-17.172484501576847</v>
      </c>
      <c r="F49">
        <f t="shared" si="1"/>
        <v>102.38208984483674</v>
      </c>
    </row>
    <row r="50" spans="2:6">
      <c r="B50">
        <v>47</v>
      </c>
      <c r="C50">
        <f t="shared" si="2"/>
        <v>2.9530970943744079</v>
      </c>
      <c r="E50">
        <f t="shared" si="0"/>
        <v>-18.405852565582009</v>
      </c>
      <c r="F50">
        <f t="shared" si="1"/>
        <v>96.864318312715014</v>
      </c>
    </row>
    <row r="51" spans="2:6">
      <c r="B51">
        <v>48</v>
      </c>
      <c r="C51">
        <f t="shared" si="2"/>
        <v>3.0159289474462039</v>
      </c>
      <c r="E51">
        <f t="shared" si="0"/>
        <v>-19.290323118303036</v>
      </c>
      <c r="F51">
        <f t="shared" si="1"/>
        <v>91.279991020787165</v>
      </c>
    </row>
    <row r="52" spans="2:6">
      <c r="B52">
        <v>49</v>
      </c>
      <c r="C52">
        <f t="shared" si="2"/>
        <v>3.0787608005179998</v>
      </c>
      <c r="E52">
        <f t="shared" si="0"/>
        <v>-19.822405558544446</v>
      </c>
      <c r="F52">
        <f t="shared" si="1"/>
        <v>85.651146757637989</v>
      </c>
    </row>
    <row r="53" spans="2:6">
      <c r="B53">
        <v>50</v>
      </c>
      <c r="C53">
        <f t="shared" si="2"/>
        <v>3.1415926535897958</v>
      </c>
      <c r="E53">
        <f t="shared" si="0"/>
        <v>-20</v>
      </c>
      <c r="F53">
        <f t="shared" si="1"/>
        <v>79.999999999999773</v>
      </c>
    </row>
    <row r="54" spans="2:6">
      <c r="B54">
        <v>51</v>
      </c>
      <c r="C54">
        <f t="shared" si="2"/>
        <v>3.2044245066615917</v>
      </c>
      <c r="E54">
        <f t="shared" si="0"/>
        <v>-19.822405558544432</v>
      </c>
      <c r="F54">
        <f t="shared" si="1"/>
        <v>74.348853242361557</v>
      </c>
    </row>
    <row r="55" spans="2:6">
      <c r="B55">
        <v>52</v>
      </c>
      <c r="C55">
        <f t="shared" si="2"/>
        <v>3.2672563597333877</v>
      </c>
      <c r="E55">
        <f t="shared" si="0"/>
        <v>-19.290323118302979</v>
      </c>
      <c r="F55">
        <f t="shared" si="1"/>
        <v>68.72000897921238</v>
      </c>
    </row>
    <row r="56" spans="2:6">
      <c r="B56">
        <v>53</v>
      </c>
      <c r="C56">
        <f t="shared" si="2"/>
        <v>3.3300882128051836</v>
      </c>
      <c r="E56">
        <f t="shared" si="0"/>
        <v>-18.405852565581938</v>
      </c>
      <c r="F56">
        <f t="shared" si="1"/>
        <v>63.135681687284531</v>
      </c>
    </row>
    <row r="57" spans="2:6">
      <c r="B57">
        <v>54</v>
      </c>
      <c r="C57">
        <f t="shared" si="2"/>
        <v>3.3929200658769796</v>
      </c>
      <c r="E57">
        <f t="shared" si="0"/>
        <v>-17.172484501576733</v>
      </c>
      <c r="F57">
        <f t="shared" si="1"/>
        <v>57.617910155162818</v>
      </c>
    </row>
    <row r="58" spans="2:6">
      <c r="B58">
        <v>55</v>
      </c>
      <c r="C58">
        <f t="shared" si="2"/>
        <v>3.4557519189487755</v>
      </c>
      <c r="E58">
        <f t="shared" si="0"/>
        <v>-15.595086466563743</v>
      </c>
      <c r="F58">
        <f t="shared" si="1"/>
        <v>52.188470506254475</v>
      </c>
    </row>
    <row r="59" spans="2:6">
      <c r="B59">
        <v>56</v>
      </c>
      <c r="C59">
        <f t="shared" si="2"/>
        <v>3.5185837720205715</v>
      </c>
      <c r="E59">
        <f t="shared" si="0"/>
        <v>-13.679883729942517</v>
      </c>
      <c r="F59">
        <f t="shared" si="1"/>
        <v>46.868790258378731</v>
      </c>
    </row>
    <row r="60" spans="2:6">
      <c r="B60">
        <v>57</v>
      </c>
      <c r="C60">
        <f t="shared" si="2"/>
        <v>3.5814156250923674</v>
      </c>
      <c r="E60">
        <f t="shared" si="0"/>
        <v>-11.434434721941628</v>
      </c>
      <c r="F60">
        <f t="shared" si="1"/>
        <v>41.679863759143203</v>
      </c>
    </row>
    <row r="61" spans="2:6">
      <c r="B61">
        <v>58</v>
      </c>
      <c r="C61">
        <f t="shared" si="2"/>
        <v>3.6442474781641634</v>
      </c>
      <c r="E61">
        <f t="shared" si="0"/>
        <v>-8.8676012039475864</v>
      </c>
      <c r="F61">
        <f t="shared" si="1"/>
        <v>36.64216933084537</v>
      </c>
    </row>
    <row r="62" spans="2:6">
      <c r="B62">
        <v>59</v>
      </c>
      <c r="C62">
        <f t="shared" si="2"/>
        <v>3.7070793312359593</v>
      </c>
      <c r="E62">
        <f t="shared" si="0"/>
        <v>-5.9895132951811973</v>
      </c>
      <c r="F62">
        <f t="shared" si="1"/>
        <v>31.775588451890052</v>
      </c>
    </row>
    <row r="63" spans="2:6">
      <c r="B63">
        <v>60</v>
      </c>
      <c r="C63">
        <f t="shared" si="2"/>
        <v>3.7699111843077553</v>
      </c>
      <c r="E63">
        <f t="shared" si="0"/>
        <v>-2.8115294937450841</v>
      </c>
      <c r="F63">
        <f t="shared" si="1"/>
        <v>27.09932729367717</v>
      </c>
    </row>
    <row r="64" spans="2:6">
      <c r="B64">
        <v>61</v>
      </c>
      <c r="C64">
        <f t="shared" si="2"/>
        <v>3.8327430373795512</v>
      </c>
      <c r="E64">
        <f t="shared" si="0"/>
        <v>0.65380815017917371</v>
      </c>
      <c r="F64">
        <f t="shared" si="1"/>
        <v>22.631840922617684</v>
      </c>
    </row>
    <row r="65" spans="2:6">
      <c r="B65">
        <v>62</v>
      </c>
      <c r="C65">
        <f t="shared" si="2"/>
        <v>3.8955748904513472</v>
      </c>
      <c r="E65">
        <f t="shared" si="0"/>
        <v>4.3928235320731801</v>
      </c>
      <c r="F65">
        <f t="shared" si="1"/>
        <v>18.390760466417788</v>
      </c>
    </row>
    <row r="66" spans="2:6">
      <c r="B66">
        <v>63</v>
      </c>
      <c r="C66">
        <f t="shared" si="2"/>
        <v>3.9584067435231431</v>
      </c>
      <c r="E66">
        <f t="shared" si="0"/>
        <v>8.3907604664182642</v>
      </c>
      <c r="F66">
        <f t="shared" si="1"/>
        <v>14.39282353207274</v>
      </c>
    </row>
    <row r="67" spans="2:6">
      <c r="B67">
        <v>64</v>
      </c>
      <c r="C67">
        <f t="shared" si="2"/>
        <v>4.0212385965949391</v>
      </c>
      <c r="E67">
        <f t="shared" si="0"/>
        <v>12.631840922618181</v>
      </c>
      <c r="F67">
        <f t="shared" si="1"/>
        <v>10.653808150178762</v>
      </c>
    </row>
    <row r="68" spans="2:6">
      <c r="B68">
        <v>65</v>
      </c>
      <c r="C68">
        <f t="shared" si="2"/>
        <v>4.0840704496667346</v>
      </c>
      <c r="E68">
        <f t="shared" ref="E68:E103" si="3">COS(C68)*$G$3+$H$3</f>
        <v>17.099327293677668</v>
      </c>
      <c r="F68">
        <f t="shared" ref="F68:F103" si="4">SIN(C68)*$G$3+$I$3</f>
        <v>7.1884705062545464</v>
      </c>
    </row>
    <row r="69" spans="2:6">
      <c r="B69">
        <v>66</v>
      </c>
      <c r="C69">
        <f t="shared" si="2"/>
        <v>4.1469023027385301</v>
      </c>
      <c r="E69">
        <f t="shared" si="3"/>
        <v>21.775588451890528</v>
      </c>
      <c r="F69">
        <f t="shared" si="4"/>
        <v>4.01048670481849</v>
      </c>
    </row>
    <row r="70" spans="2:6">
      <c r="B70">
        <v>67</v>
      </c>
      <c r="C70">
        <f t="shared" ref="C70:C103" si="5">C69+$A$2</f>
        <v>4.2097341558103256</v>
      </c>
      <c r="E70">
        <f t="shared" si="3"/>
        <v>26.642169330845839</v>
      </c>
      <c r="F70">
        <f t="shared" si="4"/>
        <v>1.1323987960521578</v>
      </c>
    </row>
    <row r="71" spans="2:6">
      <c r="B71">
        <v>68</v>
      </c>
      <c r="C71">
        <f t="shared" si="5"/>
        <v>4.2725660088821211</v>
      </c>
      <c r="E71">
        <f t="shared" si="3"/>
        <v>31.67986375914365</v>
      </c>
      <c r="F71">
        <f t="shared" si="4"/>
        <v>-1.434434721941841</v>
      </c>
    </row>
    <row r="72" spans="2:6">
      <c r="B72">
        <v>69</v>
      </c>
      <c r="C72">
        <f t="shared" si="5"/>
        <v>4.3353978619539166</v>
      </c>
      <c r="E72">
        <f t="shared" si="3"/>
        <v>36.86879025837915</v>
      </c>
      <c r="F72">
        <f t="shared" si="4"/>
        <v>-3.6798837299426879</v>
      </c>
    </row>
    <row r="73" spans="2:6">
      <c r="B73">
        <v>70</v>
      </c>
      <c r="C73">
        <f t="shared" si="5"/>
        <v>4.3982297150257121</v>
      </c>
      <c r="E73">
        <f t="shared" si="3"/>
        <v>42.188470506254873</v>
      </c>
      <c r="F73">
        <f t="shared" si="4"/>
        <v>-5.5950864665638704</v>
      </c>
    </row>
    <row r="74" spans="2:6">
      <c r="B74">
        <v>71</v>
      </c>
      <c r="C74">
        <f t="shared" si="5"/>
        <v>4.4610615680975076</v>
      </c>
      <c r="E74">
        <f t="shared" si="3"/>
        <v>47.617910155163173</v>
      </c>
      <c r="F74">
        <f t="shared" si="4"/>
        <v>-7.1724845015768324</v>
      </c>
    </row>
    <row r="75" spans="2:6">
      <c r="B75">
        <v>72</v>
      </c>
      <c r="C75">
        <f t="shared" si="5"/>
        <v>4.5238934211693032</v>
      </c>
      <c r="E75">
        <f t="shared" si="3"/>
        <v>53.135681687284858</v>
      </c>
      <c r="F75">
        <f t="shared" si="4"/>
        <v>-8.4058525655819949</v>
      </c>
    </row>
    <row r="76" spans="2:6">
      <c r="B76">
        <v>73</v>
      </c>
      <c r="C76">
        <f t="shared" si="5"/>
        <v>4.5867252742410987</v>
      </c>
      <c r="E76">
        <f t="shared" si="3"/>
        <v>58.720008979212665</v>
      </c>
      <c r="F76">
        <f t="shared" si="4"/>
        <v>-9.2903231183030073</v>
      </c>
    </row>
    <row r="77" spans="2:6">
      <c r="B77">
        <v>74</v>
      </c>
      <c r="C77">
        <f t="shared" si="5"/>
        <v>4.6495571273128942</v>
      </c>
      <c r="E77">
        <f t="shared" si="3"/>
        <v>64.348853242361812</v>
      </c>
      <c r="F77">
        <f t="shared" si="4"/>
        <v>-9.8224055585444461</v>
      </c>
    </row>
    <row r="78" spans="2:6">
      <c r="B78">
        <v>75</v>
      </c>
      <c r="C78">
        <f t="shared" si="5"/>
        <v>4.7123889803846897</v>
      </c>
      <c r="E78">
        <f t="shared" si="3"/>
        <v>69.999999999999986</v>
      </c>
      <c r="F78">
        <f t="shared" si="4"/>
        <v>-10</v>
      </c>
    </row>
    <row r="79" spans="2:6">
      <c r="B79">
        <v>76</v>
      </c>
      <c r="C79">
        <f t="shared" si="5"/>
        <v>4.7752208334564852</v>
      </c>
      <c r="E79">
        <f t="shared" si="3"/>
        <v>75.651146757638159</v>
      </c>
      <c r="F79">
        <f t="shared" si="4"/>
        <v>-9.8224055585444461</v>
      </c>
    </row>
    <row r="80" spans="2:6">
      <c r="B80">
        <v>77</v>
      </c>
      <c r="C80">
        <f t="shared" si="5"/>
        <v>4.8380526865282807</v>
      </c>
      <c r="E80">
        <f t="shared" si="3"/>
        <v>81.279991020787307</v>
      </c>
      <c r="F80">
        <f t="shared" si="4"/>
        <v>-9.2903231183030215</v>
      </c>
    </row>
    <row r="81" spans="2:6">
      <c r="B81">
        <v>78</v>
      </c>
      <c r="C81">
        <f t="shared" si="5"/>
        <v>4.9008845396000762</v>
      </c>
      <c r="E81">
        <f t="shared" si="3"/>
        <v>86.864318312715113</v>
      </c>
      <c r="F81">
        <f t="shared" si="4"/>
        <v>-8.4058525655820091</v>
      </c>
    </row>
    <row r="82" spans="2:6">
      <c r="B82">
        <v>79</v>
      </c>
      <c r="C82">
        <f t="shared" si="5"/>
        <v>4.9637163926718717</v>
      </c>
      <c r="E82">
        <f t="shared" si="3"/>
        <v>92.382089844836784</v>
      </c>
      <c r="F82">
        <f t="shared" si="4"/>
        <v>-7.1724845015768324</v>
      </c>
    </row>
    <row r="83" spans="2:6">
      <c r="B83">
        <v>80</v>
      </c>
      <c r="C83">
        <f t="shared" si="5"/>
        <v>5.0265482457436672</v>
      </c>
      <c r="E83">
        <f t="shared" si="3"/>
        <v>97.811529493745098</v>
      </c>
      <c r="F83">
        <f t="shared" si="4"/>
        <v>-5.5950864665638846</v>
      </c>
    </row>
    <row r="84" spans="2:6">
      <c r="B84">
        <v>81</v>
      </c>
      <c r="C84">
        <f t="shared" si="5"/>
        <v>5.0893800988154627</v>
      </c>
      <c r="E84">
        <f t="shared" si="3"/>
        <v>103.13120974162082</v>
      </c>
      <c r="F84">
        <f t="shared" si="4"/>
        <v>-3.6798837299427021</v>
      </c>
    </row>
    <row r="85" spans="2:6">
      <c r="B85">
        <v>82</v>
      </c>
      <c r="C85">
        <f t="shared" si="5"/>
        <v>5.1522119518872582</v>
      </c>
      <c r="E85">
        <f t="shared" si="3"/>
        <v>108.32013624085633</v>
      </c>
      <c r="F85">
        <f t="shared" si="4"/>
        <v>-1.4344347219418552</v>
      </c>
    </row>
    <row r="86" spans="2:6">
      <c r="B86">
        <v>83</v>
      </c>
      <c r="C86">
        <f t="shared" si="5"/>
        <v>5.2150438049590537</v>
      </c>
      <c r="E86">
        <f t="shared" si="3"/>
        <v>113.35783066915414</v>
      </c>
      <c r="F86">
        <f t="shared" si="4"/>
        <v>1.1323987960521436</v>
      </c>
    </row>
    <row r="87" spans="2:6">
      <c r="B87">
        <v>84</v>
      </c>
      <c r="C87">
        <f t="shared" si="5"/>
        <v>5.2778756580308492</v>
      </c>
      <c r="E87">
        <f t="shared" si="3"/>
        <v>118.22441154810943</v>
      </c>
      <c r="F87">
        <f t="shared" si="4"/>
        <v>4.01048670481849</v>
      </c>
    </row>
    <row r="88" spans="2:6">
      <c r="B88">
        <v>85</v>
      </c>
      <c r="C88">
        <f t="shared" si="5"/>
        <v>5.3407075111026447</v>
      </c>
      <c r="E88">
        <f t="shared" si="3"/>
        <v>122.90067270632231</v>
      </c>
      <c r="F88">
        <f t="shared" si="4"/>
        <v>7.1884705062545322</v>
      </c>
    </row>
    <row r="89" spans="2:6">
      <c r="B89">
        <v>86</v>
      </c>
      <c r="C89">
        <f t="shared" si="5"/>
        <v>5.4035393641744403</v>
      </c>
      <c r="E89">
        <f t="shared" si="3"/>
        <v>127.36815907738179</v>
      </c>
      <c r="F89">
        <f t="shared" si="4"/>
        <v>10.653808150178733</v>
      </c>
    </row>
    <row r="90" spans="2:6">
      <c r="B90">
        <v>87</v>
      </c>
      <c r="C90">
        <f t="shared" si="5"/>
        <v>5.4663712172462358</v>
      </c>
      <c r="E90">
        <f t="shared" si="3"/>
        <v>131.60923953358167</v>
      </c>
      <c r="F90">
        <f t="shared" si="4"/>
        <v>14.392823532072697</v>
      </c>
    </row>
    <row r="91" spans="2:6">
      <c r="B91">
        <v>88</v>
      </c>
      <c r="C91">
        <f t="shared" si="5"/>
        <v>5.5292030703180313</v>
      </c>
      <c r="E91">
        <f t="shared" si="3"/>
        <v>135.60717646792673</v>
      </c>
      <c r="F91">
        <f t="shared" si="4"/>
        <v>18.390760466417703</v>
      </c>
    </row>
    <row r="92" spans="2:6">
      <c r="B92">
        <v>89</v>
      </c>
      <c r="C92">
        <f t="shared" si="5"/>
        <v>5.5920349233898268</v>
      </c>
      <c r="E92">
        <f t="shared" si="3"/>
        <v>139.34619184982074</v>
      </c>
      <c r="F92">
        <f t="shared" si="4"/>
        <v>22.631840922617563</v>
      </c>
    </row>
    <row r="93" spans="2:6">
      <c r="B93">
        <v>90</v>
      </c>
      <c r="C93">
        <f t="shared" si="5"/>
        <v>5.6548667764616223</v>
      </c>
      <c r="E93">
        <f t="shared" si="3"/>
        <v>142.81152949374496</v>
      </c>
      <c r="F93">
        <f t="shared" si="4"/>
        <v>27.099327293677021</v>
      </c>
    </row>
    <row r="94" spans="2:6">
      <c r="B94">
        <v>91</v>
      </c>
      <c r="C94">
        <f t="shared" si="5"/>
        <v>5.7176986295334178</v>
      </c>
      <c r="E94">
        <f t="shared" si="3"/>
        <v>145.9895132951811</v>
      </c>
      <c r="F94">
        <f t="shared" si="4"/>
        <v>31.775588451889853</v>
      </c>
    </row>
    <row r="95" spans="2:6">
      <c r="B95">
        <v>92</v>
      </c>
      <c r="C95">
        <f t="shared" si="5"/>
        <v>5.7805304826052133</v>
      </c>
      <c r="E95">
        <f t="shared" si="3"/>
        <v>148.86760120394746</v>
      </c>
      <c r="F95">
        <f t="shared" si="4"/>
        <v>36.642169330845128</v>
      </c>
    </row>
    <row r="96" spans="2:6">
      <c r="B96">
        <v>93</v>
      </c>
      <c r="C96">
        <f t="shared" si="5"/>
        <v>5.8433623356770088</v>
      </c>
      <c r="E96">
        <f t="shared" si="3"/>
        <v>151.4344347219415</v>
      </c>
      <c r="F96">
        <f t="shared" si="4"/>
        <v>41.679863759142918</v>
      </c>
    </row>
    <row r="97" spans="2:6">
      <c r="B97">
        <v>94</v>
      </c>
      <c r="C97">
        <f t="shared" si="5"/>
        <v>5.9061941887488043</v>
      </c>
      <c r="E97">
        <f t="shared" si="3"/>
        <v>153.67988372994239</v>
      </c>
      <c r="F97">
        <f t="shared" si="4"/>
        <v>46.868790258378397</v>
      </c>
    </row>
    <row r="98" spans="2:6">
      <c r="B98">
        <v>95</v>
      </c>
      <c r="C98">
        <f t="shared" si="5"/>
        <v>5.9690260418205998</v>
      </c>
      <c r="E98">
        <f t="shared" si="3"/>
        <v>155.5950864665636</v>
      </c>
      <c r="F98">
        <f t="shared" si="4"/>
        <v>52.188470506254106</v>
      </c>
    </row>
    <row r="99" spans="2:6">
      <c r="B99">
        <v>96</v>
      </c>
      <c r="C99">
        <f t="shared" si="5"/>
        <v>6.0318578948923953</v>
      </c>
      <c r="E99">
        <f t="shared" si="3"/>
        <v>157.17248450157663</v>
      </c>
      <c r="F99">
        <f t="shared" si="4"/>
        <v>57.617910155162399</v>
      </c>
    </row>
    <row r="100" spans="2:6">
      <c r="B100">
        <v>97</v>
      </c>
      <c r="C100">
        <f t="shared" si="5"/>
        <v>6.0946897479641908</v>
      </c>
      <c r="E100">
        <f t="shared" si="3"/>
        <v>158.40585256558182</v>
      </c>
      <c r="F100">
        <f t="shared" si="4"/>
        <v>63.135681687284077</v>
      </c>
    </row>
    <row r="101" spans="2:6">
      <c r="B101">
        <v>98</v>
      </c>
      <c r="C101">
        <f t="shared" si="5"/>
        <v>6.1575216010359863</v>
      </c>
      <c r="E101">
        <f t="shared" si="3"/>
        <v>159.29032311830292</v>
      </c>
      <c r="F101">
        <f t="shared" si="4"/>
        <v>68.720008979211869</v>
      </c>
    </row>
    <row r="102" spans="2:6">
      <c r="B102">
        <v>99</v>
      </c>
      <c r="C102">
        <f t="shared" si="5"/>
        <v>6.2203534541077818</v>
      </c>
      <c r="E102">
        <f t="shared" si="3"/>
        <v>159.8224055585444</v>
      </c>
      <c r="F102">
        <f t="shared" si="4"/>
        <v>74.348853242361002</v>
      </c>
    </row>
    <row r="103" spans="2:6">
      <c r="B103">
        <v>100</v>
      </c>
      <c r="C103">
        <f t="shared" si="5"/>
        <v>6.2831853071795774</v>
      </c>
      <c r="E103">
        <f t="shared" si="3"/>
        <v>160</v>
      </c>
      <c r="F103">
        <f t="shared" si="4"/>
        <v>79.999999999999176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069C-567F-4360-B6D9-55E60FCF4CE8}">
  <dimension ref="A2:J62"/>
  <sheetViews>
    <sheetView tabSelected="1" topLeftCell="A32" zoomScale="85" zoomScaleNormal="85" workbookViewId="0">
      <selection activeCell="M47" sqref="M47"/>
    </sheetView>
  </sheetViews>
  <sheetFormatPr baseColWidth="10" defaultRowHeight="15"/>
  <cols>
    <col min="2" max="2" width="26.85546875" bestFit="1" customWidth="1"/>
    <col min="6" max="6" width="14.5703125" bestFit="1" customWidth="1"/>
    <col min="7" max="7" width="3.140625" customWidth="1"/>
  </cols>
  <sheetData>
    <row r="2" spans="1:10">
      <c r="C2" s="1"/>
    </row>
    <row r="11" spans="1:10">
      <c r="B11" s="2"/>
      <c r="C11" s="2"/>
      <c r="D11" s="2"/>
      <c r="E11" s="2"/>
      <c r="F11" s="2"/>
      <c r="G11" s="2"/>
      <c r="I11" s="2"/>
    </row>
    <row r="12" spans="1:10" ht="15.75" thickBot="1">
      <c r="A12" s="2"/>
      <c r="B12" s="50"/>
      <c r="C12" s="50"/>
      <c r="D12" s="50"/>
      <c r="E12" s="50"/>
      <c r="F12" s="50"/>
      <c r="G12" s="50"/>
      <c r="H12" s="49"/>
      <c r="I12" s="2"/>
      <c r="J12" s="2"/>
    </row>
    <row r="13" spans="1:10" ht="15.75" thickBot="1">
      <c r="B13" s="95" t="s">
        <v>31</v>
      </c>
      <c r="C13" s="96"/>
      <c r="D13" s="96"/>
      <c r="E13" s="96"/>
      <c r="F13" s="96"/>
      <c r="G13" s="102"/>
      <c r="H13" s="49"/>
      <c r="I13" s="49"/>
      <c r="J13" s="2"/>
    </row>
    <row r="14" spans="1:10" ht="16.5" thickTop="1" thickBot="1">
      <c r="B14" s="34" t="s">
        <v>32</v>
      </c>
      <c r="C14" s="35" t="s">
        <v>35</v>
      </c>
      <c r="D14" s="52">
        <v>0.5</v>
      </c>
      <c r="E14" s="53"/>
      <c r="F14" s="36" t="s">
        <v>37</v>
      </c>
      <c r="G14" s="103"/>
      <c r="H14" s="93"/>
      <c r="I14" s="93"/>
      <c r="J14" s="2"/>
    </row>
    <row r="15" spans="1:10" ht="16.5" thickTop="1" thickBot="1">
      <c r="B15" s="34" t="s">
        <v>33</v>
      </c>
      <c r="C15" s="35" t="s">
        <v>36</v>
      </c>
      <c r="D15" s="52">
        <v>0</v>
      </c>
      <c r="E15" s="53"/>
      <c r="F15" s="36" t="s">
        <v>30</v>
      </c>
      <c r="G15" s="104"/>
      <c r="H15" s="93"/>
      <c r="I15" s="93"/>
      <c r="J15" s="2"/>
    </row>
    <row r="16" spans="1:10" ht="16.5" thickTop="1" thickBot="1">
      <c r="B16" s="37" t="s">
        <v>34</v>
      </c>
      <c r="C16" s="38"/>
      <c r="D16" s="54">
        <v>2</v>
      </c>
      <c r="E16" s="55"/>
      <c r="F16" s="39" t="s">
        <v>19</v>
      </c>
      <c r="G16" s="105"/>
      <c r="H16" s="93"/>
      <c r="I16" s="93"/>
      <c r="J16" s="2"/>
    </row>
    <row r="17" spans="1:10">
      <c r="A17" s="2"/>
      <c r="B17" s="2"/>
      <c r="F17" s="2"/>
      <c r="G17" s="2"/>
      <c r="H17" s="2"/>
      <c r="I17" s="2"/>
      <c r="J17" s="2"/>
    </row>
    <row r="18" spans="1:10">
      <c r="A18" s="2"/>
      <c r="B18" s="2"/>
      <c r="F18" s="2"/>
      <c r="G18" s="2"/>
      <c r="H18" s="2"/>
      <c r="I18" s="49"/>
      <c r="J18" s="2"/>
    </row>
    <row r="19" spans="1:10">
      <c r="A19" s="2"/>
      <c r="B19" s="2"/>
      <c r="H19" s="2"/>
      <c r="I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thickBot="1">
      <c r="A21" s="2"/>
      <c r="B21" s="97"/>
      <c r="C21" s="97"/>
      <c r="D21" s="97"/>
      <c r="E21" s="97"/>
      <c r="F21" s="97"/>
      <c r="G21" s="97"/>
      <c r="H21" s="51"/>
      <c r="I21" s="2"/>
      <c r="J21" s="2"/>
    </row>
    <row r="22" spans="1:10" ht="15.75" thickBot="1">
      <c r="A22" s="98"/>
      <c r="B22" s="94" t="s">
        <v>21</v>
      </c>
      <c r="C22" s="94"/>
      <c r="D22" s="94"/>
      <c r="E22" s="94"/>
      <c r="F22" s="94"/>
      <c r="G22" s="99"/>
      <c r="H22" s="51"/>
      <c r="I22" s="49"/>
      <c r="J22" s="2"/>
    </row>
    <row r="23" spans="1:10" ht="16.5" thickTop="1" thickBot="1">
      <c r="A23" s="2"/>
      <c r="B23" s="40" t="s">
        <v>22</v>
      </c>
      <c r="C23" s="35" t="s">
        <v>27</v>
      </c>
      <c r="D23" s="52">
        <v>1</v>
      </c>
      <c r="E23" s="53"/>
      <c r="F23" s="36" t="s">
        <v>29</v>
      </c>
      <c r="G23" s="100"/>
      <c r="H23" s="49"/>
      <c r="I23" s="49"/>
      <c r="J23" s="2"/>
    </row>
    <row r="24" spans="1:10" ht="19.5" thickTop="1" thickBot="1">
      <c r="A24" s="2"/>
      <c r="B24" s="41" t="s">
        <v>23</v>
      </c>
      <c r="C24" s="42" t="s">
        <v>38</v>
      </c>
      <c r="D24" s="43">
        <v>0</v>
      </c>
      <c r="E24" s="35">
        <v>0</v>
      </c>
      <c r="F24" s="44" t="s">
        <v>9</v>
      </c>
      <c r="G24" s="100"/>
      <c r="H24" s="49"/>
      <c r="I24" s="49"/>
      <c r="J24" s="2"/>
    </row>
    <row r="25" spans="1:10" ht="19.5" thickTop="1" thickBot="1">
      <c r="B25" s="41" t="s">
        <v>24</v>
      </c>
      <c r="C25" s="42" t="s">
        <v>39</v>
      </c>
      <c r="D25" s="43">
        <v>0</v>
      </c>
      <c r="E25" s="42">
        <v>0</v>
      </c>
      <c r="F25" s="44" t="s">
        <v>30</v>
      </c>
      <c r="G25" s="100"/>
      <c r="H25" s="49"/>
      <c r="I25" s="49"/>
      <c r="J25" s="2"/>
    </row>
    <row r="26" spans="1:10" ht="20.25" thickTop="1" thickBot="1">
      <c r="B26" s="41" t="s">
        <v>25</v>
      </c>
      <c r="C26" s="42" t="s">
        <v>40</v>
      </c>
      <c r="D26" s="43">
        <v>0</v>
      </c>
      <c r="E26" s="42">
        <v>0</v>
      </c>
      <c r="F26" s="44" t="s">
        <v>41</v>
      </c>
      <c r="G26" s="100"/>
      <c r="H26" s="2"/>
      <c r="I26" s="2"/>
      <c r="J26" s="2"/>
    </row>
    <row r="27" spans="1:10" ht="16.5" thickTop="1" thickBot="1">
      <c r="B27" s="37" t="s">
        <v>26</v>
      </c>
      <c r="C27" s="38" t="s">
        <v>28</v>
      </c>
      <c r="D27" s="91">
        <v>2500</v>
      </c>
      <c r="E27" s="92"/>
      <c r="F27" s="45" t="s">
        <v>9</v>
      </c>
      <c r="G27" s="101"/>
      <c r="H27" s="2"/>
      <c r="I27" s="2"/>
      <c r="J27" s="2"/>
    </row>
    <row r="28" spans="1:10">
      <c r="H28" s="2"/>
      <c r="I28" s="2"/>
      <c r="J28" s="2"/>
    </row>
    <row r="29" spans="1:10">
      <c r="H29" s="2"/>
      <c r="I29" s="2"/>
      <c r="J29" s="2"/>
    </row>
    <row r="31" spans="1:10">
      <c r="B31" s="56" t="s">
        <v>5</v>
      </c>
      <c r="C31" s="56"/>
      <c r="D31" s="56"/>
      <c r="E31" s="56"/>
      <c r="F31" s="56"/>
      <c r="G31" s="56"/>
    </row>
    <row r="32" spans="1:10" ht="15.75" thickBot="1">
      <c r="B32" s="57"/>
      <c r="C32" s="57"/>
      <c r="D32" s="57"/>
      <c r="E32" s="57"/>
      <c r="F32" s="57"/>
      <c r="G32" s="57"/>
    </row>
    <row r="33" spans="2:8">
      <c r="B33" s="4"/>
      <c r="C33" s="4"/>
      <c r="D33" s="4"/>
      <c r="E33" s="4"/>
      <c r="F33" s="4"/>
      <c r="G33" s="4"/>
    </row>
    <row r="34" spans="2:8" ht="15.75" thickBot="1">
      <c r="B34" s="4"/>
      <c r="C34" s="4"/>
      <c r="D34" s="4"/>
      <c r="E34" s="4"/>
      <c r="F34" s="4"/>
      <c r="G34" s="4"/>
    </row>
    <row r="35" spans="2:8" ht="15.75" thickBot="1">
      <c r="B35" s="84" t="s">
        <v>6</v>
      </c>
      <c r="C35" s="85"/>
      <c r="D35" s="85"/>
      <c r="E35" s="85"/>
      <c r="F35" s="86"/>
      <c r="G35" s="58"/>
    </row>
    <row r="36" spans="2:8" ht="19.5" thickTop="1" thickBot="1">
      <c r="B36" s="6" t="s">
        <v>8</v>
      </c>
      <c r="C36" s="18" t="s">
        <v>42</v>
      </c>
      <c r="D36" s="19">
        <v>15000</v>
      </c>
      <c r="E36" s="18">
        <v>10000</v>
      </c>
      <c r="F36" s="8" t="s">
        <v>9</v>
      </c>
      <c r="G36" s="59"/>
    </row>
    <row r="37" spans="2:8" ht="19.5" thickTop="1" thickBot="1">
      <c r="B37" s="12" t="s">
        <v>10</v>
      </c>
      <c r="C37" s="13" t="s">
        <v>43</v>
      </c>
      <c r="D37" s="65">
        <v>14000</v>
      </c>
      <c r="E37" s="66"/>
      <c r="F37" s="14" t="s">
        <v>9</v>
      </c>
      <c r="G37" s="59"/>
    </row>
    <row r="38" spans="2:8" ht="20.25" thickTop="1" thickBot="1">
      <c r="B38" s="6" t="s">
        <v>11</v>
      </c>
      <c r="C38" s="7" t="s">
        <v>44</v>
      </c>
      <c r="D38" s="67">
        <v>2</v>
      </c>
      <c r="E38" s="68"/>
      <c r="F38" s="8" t="s">
        <v>48</v>
      </c>
      <c r="G38" s="59"/>
    </row>
    <row r="39" spans="2:8" ht="20.25" thickTop="1" thickBot="1">
      <c r="B39" s="15" t="s">
        <v>13</v>
      </c>
      <c r="C39" s="13" t="s">
        <v>45</v>
      </c>
      <c r="D39" s="69">
        <v>11494000000000</v>
      </c>
      <c r="E39" s="70"/>
      <c r="F39" s="16" t="s">
        <v>49</v>
      </c>
      <c r="G39" s="59"/>
    </row>
    <row r="40" spans="2:8" ht="20.25" thickTop="1" thickBot="1">
      <c r="B40" s="9" t="s">
        <v>14</v>
      </c>
      <c r="C40" s="7" t="s">
        <v>46</v>
      </c>
      <c r="D40" s="71">
        <v>22988100000000</v>
      </c>
      <c r="E40" s="72"/>
      <c r="F40" s="10" t="s">
        <v>48</v>
      </c>
      <c r="G40" s="59"/>
    </row>
    <row r="41" spans="2:8" ht="19.5" thickTop="1" thickBot="1">
      <c r="B41" s="12" t="s">
        <v>15</v>
      </c>
      <c r="C41" s="17" t="s">
        <v>47</v>
      </c>
      <c r="D41" s="65">
        <v>14000</v>
      </c>
      <c r="E41" s="66"/>
      <c r="F41" s="14" t="s">
        <v>9</v>
      </c>
      <c r="G41" s="59"/>
    </row>
    <row r="42" spans="2:8" ht="16.5" thickTop="1" thickBot="1">
      <c r="B42" s="9" t="s">
        <v>17</v>
      </c>
      <c r="C42" s="11"/>
      <c r="D42" s="73" t="s">
        <v>18</v>
      </c>
      <c r="E42" s="74"/>
      <c r="F42" s="10" t="s">
        <v>19</v>
      </c>
      <c r="G42" s="60"/>
    </row>
    <row r="43" spans="2:8" ht="15.75" thickTop="1">
      <c r="B43" s="4"/>
      <c r="C43" s="4"/>
      <c r="D43" s="4"/>
      <c r="E43" s="4"/>
      <c r="F43" s="4"/>
      <c r="G43" s="4"/>
    </row>
    <row r="44" spans="2:8">
      <c r="B44" s="4"/>
      <c r="C44" s="4"/>
      <c r="D44" s="4"/>
      <c r="E44" s="4"/>
      <c r="F44" s="4"/>
      <c r="G44" s="4"/>
    </row>
    <row r="45" spans="2:8" ht="15.75" thickBot="1">
      <c r="B45" s="5"/>
      <c r="C45" s="5"/>
      <c r="D45" s="5"/>
      <c r="E45" s="5"/>
      <c r="F45" s="5"/>
      <c r="G45" s="5"/>
    </row>
    <row r="46" spans="2:8" ht="15.75" thickBot="1">
      <c r="B46" s="87" t="s">
        <v>16</v>
      </c>
      <c r="C46" s="88"/>
      <c r="D46" s="88"/>
      <c r="E46" s="88"/>
      <c r="F46" s="88"/>
      <c r="G46" s="61"/>
      <c r="H46" s="3"/>
    </row>
    <row r="47" spans="2:8" ht="19.5" thickTop="1" thickBot="1">
      <c r="B47" s="20" t="s">
        <v>7</v>
      </c>
      <c r="C47" s="18" t="s">
        <v>42</v>
      </c>
      <c r="D47" s="22">
        <v>-20000</v>
      </c>
      <c r="E47" s="21">
        <v>7500</v>
      </c>
      <c r="F47" s="24" t="s">
        <v>9</v>
      </c>
      <c r="G47" s="62"/>
      <c r="H47" s="3"/>
    </row>
    <row r="48" spans="2:8" ht="20.25" thickTop="1" thickBot="1">
      <c r="B48" s="30" t="s">
        <v>10</v>
      </c>
      <c r="C48" s="32" t="s">
        <v>43</v>
      </c>
      <c r="D48" s="89">
        <v>5000</v>
      </c>
      <c r="E48" s="90"/>
      <c r="F48" s="47" t="s">
        <v>48</v>
      </c>
      <c r="G48" s="63"/>
    </row>
    <row r="49" spans="2:7" ht="20.25" thickTop="1" thickBot="1">
      <c r="B49" s="20" t="s">
        <v>11</v>
      </c>
      <c r="C49" s="7" t="s">
        <v>44</v>
      </c>
      <c r="D49" s="79">
        <v>1</v>
      </c>
      <c r="E49" s="76"/>
      <c r="F49" s="23" t="s">
        <v>49</v>
      </c>
      <c r="G49" s="63"/>
    </row>
    <row r="50" spans="2:7" ht="20.25" thickTop="1" thickBot="1">
      <c r="B50" s="31" t="s">
        <v>13</v>
      </c>
      <c r="C50" s="32" t="s">
        <v>45</v>
      </c>
      <c r="D50" s="80">
        <v>523599000000</v>
      </c>
      <c r="E50" s="81"/>
      <c r="F50" s="48" t="s">
        <v>48</v>
      </c>
      <c r="G50" s="63"/>
    </row>
    <row r="51" spans="2:7" ht="19.5" thickTop="1" thickBot="1">
      <c r="B51" s="20" t="s">
        <v>14</v>
      </c>
      <c r="C51" s="7" t="s">
        <v>46</v>
      </c>
      <c r="D51" s="79">
        <v>523599000000</v>
      </c>
      <c r="E51" s="76"/>
      <c r="F51" s="24" t="s">
        <v>12</v>
      </c>
      <c r="G51" s="63"/>
    </row>
    <row r="52" spans="2:7" ht="19.5" thickTop="1" thickBot="1">
      <c r="B52" s="31" t="s">
        <v>15</v>
      </c>
      <c r="C52" s="46" t="s">
        <v>47</v>
      </c>
      <c r="D52" s="82">
        <v>10000</v>
      </c>
      <c r="E52" s="83"/>
      <c r="F52" s="33" t="s">
        <v>9</v>
      </c>
      <c r="G52" s="63"/>
    </row>
    <row r="53" spans="2:7" ht="16.5" thickTop="1" thickBot="1">
      <c r="B53" s="25" t="s">
        <v>17</v>
      </c>
      <c r="C53" s="26"/>
      <c r="D53" s="77" t="s">
        <v>18</v>
      </c>
      <c r="E53" s="78"/>
      <c r="F53" s="27" t="s">
        <v>19</v>
      </c>
      <c r="G53" s="64"/>
    </row>
    <row r="54" spans="2:7" ht="15.75" thickBot="1">
      <c r="B54" s="4"/>
      <c r="C54" s="4"/>
      <c r="D54" s="4"/>
      <c r="E54" s="4"/>
      <c r="F54" s="4"/>
      <c r="G54" s="4"/>
    </row>
    <row r="55" spans="2:7" ht="15.75" thickBot="1">
      <c r="B55" s="106" t="s">
        <v>20</v>
      </c>
      <c r="C55" s="107"/>
      <c r="D55" s="107"/>
      <c r="E55" s="107"/>
      <c r="F55" s="107"/>
      <c r="G55" s="108"/>
    </row>
    <row r="56" spans="2:7" ht="19.5" thickTop="1" thickBot="1">
      <c r="B56" s="20" t="s">
        <v>7</v>
      </c>
      <c r="C56" s="18" t="s">
        <v>42</v>
      </c>
      <c r="D56" s="28">
        <v>-5000</v>
      </c>
      <c r="E56" s="21">
        <v>-15000</v>
      </c>
      <c r="F56" s="24" t="s">
        <v>9</v>
      </c>
      <c r="G56" s="109"/>
    </row>
    <row r="57" spans="2:7" ht="20.25" thickTop="1" thickBot="1">
      <c r="B57" s="111" t="s">
        <v>10</v>
      </c>
      <c r="C57" s="112" t="s">
        <v>43</v>
      </c>
      <c r="D57" s="113">
        <v>5000</v>
      </c>
      <c r="E57" s="114"/>
      <c r="F57" s="115" t="s">
        <v>48</v>
      </c>
      <c r="G57" s="109"/>
    </row>
    <row r="58" spans="2:7" ht="20.25" thickTop="1" thickBot="1">
      <c r="B58" s="20" t="s">
        <v>11</v>
      </c>
      <c r="C58" s="7" t="s">
        <v>44</v>
      </c>
      <c r="D58" s="75">
        <v>1</v>
      </c>
      <c r="E58" s="76"/>
      <c r="F58" s="23" t="s">
        <v>49</v>
      </c>
      <c r="G58" s="109"/>
    </row>
    <row r="59" spans="2:7" ht="20.25" thickTop="1" thickBot="1">
      <c r="B59" s="116" t="s">
        <v>13</v>
      </c>
      <c r="C59" s="112" t="s">
        <v>45</v>
      </c>
      <c r="D59" s="117">
        <v>523599000000</v>
      </c>
      <c r="E59" s="118"/>
      <c r="F59" s="119" t="s">
        <v>48</v>
      </c>
      <c r="G59" s="109"/>
    </row>
    <row r="60" spans="2:7" ht="19.5" thickTop="1" thickBot="1">
      <c r="B60" s="20" t="s">
        <v>14</v>
      </c>
      <c r="C60" s="7" t="s">
        <v>46</v>
      </c>
      <c r="D60" s="75">
        <v>523599000000</v>
      </c>
      <c r="E60" s="76"/>
      <c r="F60" s="24" t="s">
        <v>12</v>
      </c>
      <c r="G60" s="109"/>
    </row>
    <row r="61" spans="2:7" ht="19.5" thickTop="1" thickBot="1">
      <c r="B61" s="111" t="s">
        <v>15</v>
      </c>
      <c r="C61" s="120" t="s">
        <v>47</v>
      </c>
      <c r="D61" s="113">
        <v>10000</v>
      </c>
      <c r="E61" s="114"/>
      <c r="F61" s="121" t="s">
        <v>9</v>
      </c>
      <c r="G61" s="109"/>
    </row>
    <row r="62" spans="2:7" ht="16.5" thickTop="1" thickBot="1">
      <c r="B62" s="25" t="s">
        <v>17</v>
      </c>
      <c r="C62" s="26"/>
      <c r="D62" s="77" t="s">
        <v>18</v>
      </c>
      <c r="E62" s="78"/>
      <c r="F62" s="29" t="s">
        <v>19</v>
      </c>
      <c r="G62" s="110"/>
    </row>
  </sheetData>
  <mergeCells count="33">
    <mergeCell ref="D57:E57"/>
    <mergeCell ref="B35:F35"/>
    <mergeCell ref="B46:F46"/>
    <mergeCell ref="D48:E48"/>
    <mergeCell ref="B22:F22"/>
    <mergeCell ref="D23:E23"/>
    <mergeCell ref="D27:E27"/>
    <mergeCell ref="D49:E49"/>
    <mergeCell ref="D50:E50"/>
    <mergeCell ref="D51:E51"/>
    <mergeCell ref="D52:E52"/>
    <mergeCell ref="D53:E53"/>
    <mergeCell ref="B31:G32"/>
    <mergeCell ref="G35:G42"/>
    <mergeCell ref="G46:G53"/>
    <mergeCell ref="G55:G62"/>
    <mergeCell ref="D37:E37"/>
    <mergeCell ref="D38:E38"/>
    <mergeCell ref="D39:E39"/>
    <mergeCell ref="D40:E40"/>
    <mergeCell ref="D41:E41"/>
    <mergeCell ref="D42:E42"/>
    <mergeCell ref="D58:E58"/>
    <mergeCell ref="D59:E59"/>
    <mergeCell ref="D60:E60"/>
    <mergeCell ref="D61:E61"/>
    <mergeCell ref="D62:E62"/>
    <mergeCell ref="B55:F55"/>
    <mergeCell ref="G22:G27"/>
    <mergeCell ref="B13:F13"/>
    <mergeCell ref="D14:E14"/>
    <mergeCell ref="D15:E15"/>
    <mergeCell ref="D16:E16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Feuille 1 – Conditions initiale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Nowann Nass</dc:creator>
  <cp:lastModifiedBy>Nowann Nass</cp:lastModifiedBy>
  <dcterms:created xsi:type="dcterms:W3CDTF">2022-11-18T16:25:28Z</dcterms:created>
  <dcterms:modified xsi:type="dcterms:W3CDTF">2022-11-25T04:20:25Z</dcterms:modified>
</cp:coreProperties>
</file>