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noann\Documents\Gestion\"/>
    </mc:Choice>
  </mc:AlternateContent>
  <xr:revisionPtr revIDLastSave="0" documentId="13_ncr:1_{BB3DC963-2662-4E11-9249-914FFF6DB0E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ésultat attendu" sheetId="1" r:id="rId1"/>
    <sheet name="Données brutes" sheetId="2" r:id="rId2"/>
    <sheet name="Objectifs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D25" i="1" s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C25" i="1" l="1"/>
  <c r="E25" i="1"/>
  <c r="G14" i="1"/>
  <c r="G21" i="1"/>
  <c r="G25" i="1" l="1"/>
</calcChain>
</file>

<file path=xl/sharedStrings.xml><?xml version="1.0" encoding="utf-8"?>
<sst xmlns="http://schemas.openxmlformats.org/spreadsheetml/2006/main" count="75" uniqueCount="32">
  <si>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</si>
  <si>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</si>
  <si>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</si>
  <si>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</si>
  <si>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</si>
  <si>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</si>
  <si>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</si>
  <si>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</si>
  <si>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</si>
  <si>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</si>
  <si>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</si>
  <si>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</si>
  <si>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</si>
  <si>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</si>
  <si>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</si>
  <si>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</si>
  <si>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</si>
  <si>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</si>
  <si>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</si>
  <si>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</si>
  <si>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</si>
  <si>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</si>
  <si>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</si>
  <si>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</si>
  <si>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</si>
  <si>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</si>
  <si>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</si>
  <si>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</si>
  <si>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</si>
  <si>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</si>
  <si>
    <t xml:space="preserve"> </t>
  </si>
  <si>
    <t>Dépense et ventes de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</si>
</sst>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  <numFmt numFmtId="167" formatCode="[Blue]\(\-0.00\ &quot;$&quot;_);[Red]\(\+0.00\ &quot;$&quot;\)"/>
    <numFmt numFmtId="168" formatCode="#,##0.00\ &quot;$&quot;;[Red]\-#,##0.00\ &quot;$&quot;;#,##0.00"/>
    <numFmt numFmtId="169" formatCode="##,##0.00\ &quot;$&quot;;[Red]\-#,##0.00\ &quot;$&quot;;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Arial"/>
      <family val="2"/>
    </font>
    <font>
      <sz val="12"/>
      <color theme="0"/>
      <name val="Arial"/>
      <family val="2"/>
    </font>
    <font>
      <b/>
      <sz val="8"/>
      <color theme="2"/>
      <name val="Arial"/>
      <family val="2"/>
    </font>
    <font>
      <b/>
      <i/>
      <sz val="8"/>
      <color theme="2"/>
      <name val="Arial"/>
      <family val="2"/>
    </font>
    <font>
      <i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2"/>
      <name val="Arial"/>
      <family val="2"/>
    </font>
    <font>
      <sz val="12"/>
      <color theme="0" tint="-0.499984740745262"/>
      <name val="Arial Nova Light"/>
      <family val="2"/>
    </font>
    <font>
      <sz val="12"/>
      <color theme="0" tint="-0.49998474074526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medium">
        <color theme="1"/>
      </bottom>
      <diagonal/>
    </border>
    <border>
      <left/>
      <right style="thin">
        <color theme="5" tint="0.39997558519241921"/>
      </right>
      <top style="medium">
        <color theme="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 style="thin">
        <color theme="5" tint="0.3999755851924192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thin">
        <color theme="7" tint="0.39997558519241921"/>
      </left>
      <right style="thin">
        <color theme="0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0"/>
      </right>
      <top/>
      <bottom style="thin">
        <color theme="7" tint="0.39997558519241921"/>
      </bottom>
      <diagonal/>
    </border>
    <border>
      <left style="thin">
        <color theme="5" tint="0.39997558519241921"/>
      </left>
      <right style="thin">
        <color theme="0"/>
      </right>
      <top style="medium">
        <color theme="1"/>
      </top>
      <bottom/>
      <diagonal/>
    </border>
    <border>
      <left style="thin">
        <color theme="5" tint="0.39997558519241921"/>
      </left>
      <right style="thin">
        <color theme="0"/>
      </right>
      <top style="thin">
        <color theme="5" tint="0.39997558519241921"/>
      </top>
      <bottom/>
      <diagonal/>
    </border>
    <border>
      <left/>
      <right style="thin">
        <color theme="0"/>
      </right>
      <top/>
      <bottom style="medium">
        <color theme="1"/>
      </bottom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medium">
        <color theme="1"/>
      </bottom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/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5" tint="0.39997558519241921"/>
      </top>
      <bottom/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7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7" tint="0.39997558519241921"/>
      </top>
      <bottom style="thin">
        <color theme="7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</cellStyleXfs>
  <cellXfs count="123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Alignment="1" applyProtection="1">
      <alignment horizontal="left"/>
      <protection hidden="1"/>
    </xf>
    <xf numFmtId="0" fontId="2" fillId="0" borderId="0" xfId="0" applyNumberFormat="1" applyFont="1" applyFill="1" applyBorder="1" applyAlignment="1" applyProtection="1">
      <alignment horizontal="left"/>
      <protection hidden="1"/>
    </xf>
    <xf numFmtId="0" fontId="3" fillId="0" borderId="0" xfId="0" applyNumberFormat="1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NumberFormat="1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NumberFormat="1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NumberFormat="1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NumberFormat="1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NumberFormat="1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NumberFormat="1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NumberFormat="1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NumberFormat="1" applyFont="1" applyFill="1" applyBorder="1" applyAlignment="1" applyProtection="1">
      <alignment horizontal="center"/>
      <protection hidden="1"/>
    </xf>
    <xf numFmtId="0" fontId="4" fillId="3" borderId="21" xfId="0" applyNumberFormat="1" applyFont="1" applyFill="1" applyBorder="1" applyAlignment="1" applyProtection="1">
      <alignment horizontal="center"/>
      <protection hidden="1"/>
    </xf>
    <xf numFmtId="0" fontId="4" fillId="3" borderId="19" xfId="0" applyNumberFormat="1" applyFont="1" applyFill="1" applyBorder="1" applyAlignment="1" applyProtection="1">
      <alignment horizontal="center"/>
      <protection hidden="1"/>
    </xf>
    <xf numFmtId="0" fontId="2" fillId="3" borderId="22" xfId="0" applyNumberFormat="1" applyFont="1" applyFill="1" applyBorder="1" applyAlignment="1" applyProtection="1">
      <alignment horizontal="left"/>
      <protection hidden="1"/>
    </xf>
    <xf numFmtId="0" fontId="4" fillId="5" borderId="23" xfId="0" applyNumberFormat="1" applyFont="1" applyFill="1" applyBorder="1" applyAlignment="1" applyProtection="1">
      <alignment horizontal="center"/>
      <protection hidden="1"/>
    </xf>
    <xf numFmtId="0" fontId="4" fillId="5" borderId="24" xfId="0" applyNumberFormat="1" applyFont="1" applyFill="1" applyBorder="1" applyAlignment="1" applyProtection="1">
      <alignment horizontal="center"/>
      <protection hidden="1"/>
    </xf>
    <xf numFmtId="0" fontId="4" fillId="5" borderId="25" xfId="0" applyNumberFormat="1" applyFont="1" applyFill="1" applyBorder="1" applyAlignment="1" applyProtection="1">
      <alignment horizontal="center"/>
      <protection hidden="1"/>
    </xf>
    <xf numFmtId="0" fontId="2" fillId="5" borderId="26" xfId="0" applyNumberFormat="1" applyFont="1" applyFill="1" applyBorder="1" applyAlignment="1" applyProtection="1">
      <alignment horizontal="left"/>
      <protection hidden="1"/>
    </xf>
    <xf numFmtId="0" fontId="2" fillId="6" borderId="27" xfId="0" applyNumberFormat="1" applyFont="1" applyFill="1" applyBorder="1" applyAlignment="1" applyProtection="1">
      <alignment horizontal="left"/>
      <protection hidden="1"/>
    </xf>
    <xf numFmtId="0" fontId="4" fillId="6" borderId="28" xfId="0" applyNumberFormat="1" applyFont="1" applyFill="1" applyBorder="1" applyAlignment="1" applyProtection="1">
      <alignment horizontal="center"/>
      <protection hidden="1"/>
    </xf>
    <xf numFmtId="0" fontId="4" fillId="6" borderId="29" xfId="0" applyNumberFormat="1" applyFont="1" applyFill="1" applyBorder="1" applyAlignment="1" applyProtection="1">
      <alignment horizontal="center"/>
      <protection hidden="1"/>
    </xf>
    <xf numFmtId="0" fontId="4" fillId="6" borderId="30" xfId="0" applyNumberFormat="1" applyFont="1" applyFill="1" applyBorder="1" applyAlignment="1" applyProtection="1">
      <alignment horizontal="center"/>
      <protection hidden="1"/>
    </xf>
    <xf numFmtId="0" fontId="13" fillId="5" borderId="14" xfId="0" applyNumberFormat="1" applyFont="1" applyFill="1" applyBorder="1" applyAlignment="1" applyProtection="1">
      <alignment horizontal="left"/>
      <protection hidden="1"/>
    </xf>
    <xf numFmtId="0" fontId="13" fillId="3" borderId="1" xfId="0" applyNumberFormat="1" applyFont="1" applyFill="1" applyBorder="1" applyAlignment="1" applyProtection="1">
      <alignment horizontal="left"/>
      <protection hidden="1"/>
    </xf>
    <xf numFmtId="0" fontId="13" fillId="6" borderId="17" xfId="0" applyNumberFormat="1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Border="1" applyProtection="1">
      <protection hidden="1"/>
    </xf>
    <xf numFmtId="0" fontId="17" fillId="10" borderId="0" xfId="0" applyFont="1" applyFill="1" applyBorder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167" fontId="2" fillId="0" borderId="0" xfId="0" applyNumberFormat="1" applyFont="1" applyFill="1" applyBorder="1" applyAlignment="1">
      <alignment horizontal="left"/>
    </xf>
    <xf numFmtId="0" fontId="19" fillId="8" borderId="34" xfId="0" applyNumberFormat="1" applyFont="1" applyFill="1" applyBorder="1" applyAlignment="1">
      <alignment vertical="center"/>
    </xf>
    <xf numFmtId="0" fontId="18" fillId="11" borderId="36" xfId="3" applyNumberFormat="1" applyBorder="1" applyAlignment="1">
      <alignment horizontal="center" vertical="center"/>
    </xf>
    <xf numFmtId="168" fontId="14" fillId="12" borderId="38" xfId="4" applyNumberFormat="1" applyFont="1" applyFill="1" applyBorder="1" applyAlignment="1">
      <alignment horizontal="right" vertical="center"/>
    </xf>
    <xf numFmtId="168" fontId="14" fillId="12" borderId="39" xfId="4" applyNumberFormat="1" applyFont="1" applyFill="1" applyBorder="1" applyAlignment="1">
      <alignment horizontal="right" vertical="center"/>
    </xf>
    <xf numFmtId="168" fontId="14" fillId="12" borderId="37" xfId="4" applyNumberFormat="1" applyFont="1" applyFill="1" applyBorder="1" applyAlignment="1">
      <alignment horizontal="right" vertical="center"/>
    </xf>
    <xf numFmtId="0" fontId="21" fillId="15" borderId="40" xfId="0" applyNumberFormat="1" applyFont="1" applyFill="1" applyBorder="1" applyAlignment="1">
      <alignment horizontal="left"/>
    </xf>
    <xf numFmtId="0" fontId="21" fillId="14" borderId="38" xfId="0" applyNumberFormat="1" applyFont="1" applyFill="1" applyBorder="1" applyAlignment="1">
      <alignment horizontal="center" vertical="center"/>
    </xf>
    <xf numFmtId="169" fontId="2" fillId="13" borderId="36" xfId="2" applyNumberFormat="1" applyFont="1" applyFill="1" applyBorder="1" applyAlignment="1">
      <alignment horizontal="right" vertical="center"/>
    </xf>
    <xf numFmtId="169" fontId="2" fillId="0" borderId="36" xfId="2" applyNumberFormat="1" applyFont="1" applyBorder="1" applyAlignment="1">
      <alignment horizontal="right" vertical="center"/>
    </xf>
    <xf numFmtId="0" fontId="2" fillId="0" borderId="41" xfId="0" applyNumberFormat="1" applyFont="1" applyFill="1" applyBorder="1" applyAlignment="1">
      <alignment horizontal="left"/>
    </xf>
    <xf numFmtId="169" fontId="2" fillId="13" borderId="42" xfId="2" applyNumberFormat="1" applyFont="1" applyFill="1" applyBorder="1" applyAlignment="1">
      <alignment horizontal="right" vertical="center"/>
    </xf>
    <xf numFmtId="169" fontId="2" fillId="0" borderId="42" xfId="2" applyNumberFormat="1" applyFont="1" applyBorder="1" applyAlignment="1">
      <alignment horizontal="right" vertical="center"/>
    </xf>
    <xf numFmtId="169" fontId="2" fillId="13" borderId="43" xfId="2" applyNumberFormat="1" applyFont="1" applyFill="1" applyBorder="1" applyAlignment="1">
      <alignment horizontal="right" vertical="center"/>
    </xf>
    <xf numFmtId="0" fontId="21" fillId="14" borderId="44" xfId="0" applyNumberFormat="1" applyFont="1" applyFill="1" applyBorder="1" applyAlignment="1">
      <alignment horizontal="center" vertical="center"/>
    </xf>
    <xf numFmtId="168" fontId="14" fillId="12" borderId="44" xfId="4" applyNumberFormat="1" applyFont="1" applyFill="1" applyBorder="1" applyAlignment="1">
      <alignment horizontal="right" vertical="center"/>
    </xf>
    <xf numFmtId="168" fontId="14" fillId="12" borderId="45" xfId="4" applyNumberFormat="1" applyFont="1" applyFill="1" applyBorder="1" applyAlignment="1">
      <alignment horizontal="right" vertical="center"/>
    </xf>
    <xf numFmtId="168" fontId="14" fillId="12" borderId="46" xfId="4" applyNumberFormat="1" applyFont="1" applyFill="1" applyBorder="1" applyAlignment="1">
      <alignment horizontal="right" vertical="center"/>
    </xf>
    <xf numFmtId="0" fontId="2" fillId="16" borderId="47" xfId="0" applyNumberFormat="1" applyFont="1" applyFill="1" applyBorder="1" applyAlignment="1">
      <alignment horizontal="left"/>
    </xf>
    <xf numFmtId="0" fontId="14" fillId="12" borderId="49" xfId="4" applyNumberFormat="1" applyFont="1" applyFill="1" applyBorder="1" applyAlignment="1">
      <alignment horizontal="left" vertical="center"/>
    </xf>
    <xf numFmtId="0" fontId="14" fillId="12" borderId="50" xfId="4" applyNumberFormat="1" applyFont="1" applyFill="1" applyBorder="1" applyAlignment="1">
      <alignment horizontal="left" vertical="center"/>
    </xf>
    <xf numFmtId="0" fontId="14" fillId="12" borderId="51" xfId="4" applyNumberFormat="1" applyFont="1" applyFill="1" applyBorder="1" applyAlignment="1">
      <alignment horizontal="left" vertical="center"/>
    </xf>
    <xf numFmtId="0" fontId="14" fillId="12" borderId="10" xfId="4" applyNumberFormat="1" applyFont="1" applyFill="1" applyBorder="1" applyAlignment="1">
      <alignment horizontal="left" vertical="center"/>
    </xf>
    <xf numFmtId="0" fontId="2" fillId="0" borderId="10" xfId="0" applyNumberFormat="1" applyFont="1" applyFill="1" applyBorder="1" applyAlignment="1">
      <alignment horizontal="left"/>
    </xf>
    <xf numFmtId="0" fontId="2" fillId="13" borderId="52" xfId="0" applyNumberFormat="1" applyFont="1" applyFill="1" applyBorder="1" applyAlignment="1">
      <alignment horizontal="left" vertical="center"/>
    </xf>
    <xf numFmtId="0" fontId="2" fillId="0" borderId="52" xfId="0" applyNumberFormat="1" applyFont="1" applyBorder="1" applyAlignment="1">
      <alignment horizontal="left" vertical="center"/>
    </xf>
    <xf numFmtId="0" fontId="2" fillId="13" borderId="53" xfId="0" applyNumberFormat="1" applyFont="1" applyFill="1" applyBorder="1" applyAlignment="1">
      <alignment horizontal="left" vertical="center"/>
    </xf>
    <xf numFmtId="0" fontId="2" fillId="0" borderId="54" xfId="0" applyNumberFormat="1" applyFont="1" applyBorder="1" applyAlignment="1">
      <alignment horizontal="left" vertical="center"/>
    </xf>
    <xf numFmtId="169" fontId="2" fillId="13" borderId="56" xfId="2" applyNumberFormat="1" applyFont="1" applyFill="1" applyBorder="1" applyAlignment="1">
      <alignment horizontal="right" vertical="center"/>
    </xf>
    <xf numFmtId="169" fontId="2" fillId="0" borderId="56" xfId="2" applyNumberFormat="1" applyFont="1" applyBorder="1" applyAlignment="1">
      <alignment horizontal="right" vertical="center"/>
    </xf>
    <xf numFmtId="169" fontId="2" fillId="13" borderId="57" xfId="2" applyNumberFormat="1" applyFont="1" applyFill="1" applyBorder="1" applyAlignment="1">
      <alignment horizontal="right" vertical="center"/>
    </xf>
    <xf numFmtId="169" fontId="2" fillId="0" borderId="58" xfId="2" applyNumberFormat="1" applyFont="1" applyBorder="1" applyAlignment="1">
      <alignment horizontal="right" vertical="center"/>
    </xf>
    <xf numFmtId="0" fontId="2" fillId="0" borderId="11" xfId="0" applyNumberFormat="1" applyFont="1" applyFill="1" applyBorder="1" applyAlignment="1">
      <alignment horizontal="left"/>
    </xf>
    <xf numFmtId="0" fontId="21" fillId="14" borderId="59" xfId="0" applyNumberFormat="1" applyFont="1" applyFill="1" applyBorder="1" applyAlignment="1">
      <alignment horizontal="center" vertical="center"/>
    </xf>
    <xf numFmtId="168" fontId="14" fillId="12" borderId="59" xfId="4" applyNumberFormat="1" applyFont="1" applyFill="1" applyBorder="1" applyAlignment="1">
      <alignment horizontal="right" vertical="center"/>
    </xf>
    <xf numFmtId="168" fontId="14" fillId="12" borderId="60" xfId="4" applyNumberFormat="1" applyFont="1" applyFill="1" applyBorder="1" applyAlignment="1">
      <alignment horizontal="right" vertical="center"/>
    </xf>
    <xf numFmtId="168" fontId="14" fillId="12" borderId="61" xfId="4" applyNumberFormat="1" applyFont="1" applyFill="1" applyBorder="1" applyAlignment="1">
      <alignment horizontal="right" vertical="center"/>
    </xf>
    <xf numFmtId="168" fontId="14" fillId="12" borderId="11" xfId="4" applyNumberFormat="1" applyFont="1" applyFill="1" applyBorder="1" applyAlignment="1">
      <alignment horizontal="right" vertical="center"/>
    </xf>
    <xf numFmtId="0" fontId="21" fillId="15" borderId="62" xfId="0" applyNumberFormat="1" applyFont="1" applyFill="1" applyBorder="1" applyAlignment="1">
      <alignment horizontal="left"/>
    </xf>
    <xf numFmtId="168" fontId="2" fillId="16" borderId="63" xfId="2" applyNumberFormat="1" applyFont="1" applyFill="1" applyBorder="1" applyAlignment="1">
      <alignment horizontal="right"/>
    </xf>
    <xf numFmtId="0" fontId="24" fillId="11" borderId="56" xfId="3" applyNumberFormat="1" applyFont="1" applyBorder="1" applyAlignment="1">
      <alignment horizontal="center" vertical="center"/>
    </xf>
    <xf numFmtId="0" fontId="24" fillId="11" borderId="42" xfId="3" applyNumberFormat="1" applyFont="1" applyBorder="1" applyAlignment="1">
      <alignment horizontal="center" vertical="center"/>
    </xf>
    <xf numFmtId="169" fontId="2" fillId="13" borderId="64" xfId="2" applyNumberFormat="1" applyFont="1" applyFill="1" applyBorder="1" applyAlignment="1">
      <alignment horizontal="right" vertical="center"/>
    </xf>
    <xf numFmtId="169" fontId="2" fillId="0" borderId="65" xfId="2" applyNumberFormat="1" applyFont="1" applyBorder="1" applyAlignment="1">
      <alignment horizontal="right" vertical="center"/>
    </xf>
    <xf numFmtId="168" fontId="2" fillId="0" borderId="66" xfId="2" applyNumberFormat="1" applyFont="1" applyBorder="1" applyAlignment="1">
      <alignment horizontal="right" vertical="center"/>
    </xf>
    <xf numFmtId="168" fontId="14" fillId="12" borderId="67" xfId="4" applyNumberFormat="1" applyFont="1" applyFill="1" applyBorder="1" applyAlignment="1">
      <alignment horizontal="right" vertical="center"/>
    </xf>
    <xf numFmtId="168" fontId="14" fillId="12" borderId="68" xfId="4" applyNumberFormat="1" applyFont="1" applyFill="1" applyBorder="1" applyAlignment="1">
      <alignment horizontal="right" vertical="center"/>
    </xf>
    <xf numFmtId="168" fontId="2" fillId="16" borderId="69" xfId="2" applyNumberFormat="1" applyFont="1" applyFill="1" applyBorder="1" applyAlignment="1">
      <alignment horizontal="right"/>
    </xf>
    <xf numFmtId="168" fontId="2" fillId="16" borderId="70" xfId="2" applyNumberFormat="1" applyFont="1" applyFill="1" applyBorder="1" applyAlignment="1">
      <alignment horizontal="right"/>
    </xf>
    <xf numFmtId="0" fontId="21" fillId="15" borderId="66" xfId="0" applyNumberFormat="1" applyFont="1" applyFill="1" applyBorder="1" applyAlignment="1">
      <alignment horizontal="right"/>
    </xf>
    <xf numFmtId="0" fontId="25" fillId="17" borderId="35" xfId="0" applyNumberFormat="1" applyFont="1" applyFill="1" applyBorder="1" applyAlignment="1">
      <alignment vertical="top"/>
    </xf>
    <xf numFmtId="0" fontId="10" fillId="8" borderId="0" xfId="0" applyNumberFormat="1" applyFont="1" applyFill="1" applyBorder="1" applyAlignment="1" applyProtection="1">
      <alignment horizontal="center"/>
      <protection hidden="1"/>
    </xf>
    <xf numFmtId="0" fontId="11" fillId="0" borderId="31" xfId="0" applyNumberFormat="1" applyFont="1" applyFill="1" applyBorder="1" applyAlignment="1" applyProtection="1">
      <alignment horizontal="center"/>
      <protection hidden="1"/>
    </xf>
    <xf numFmtId="0" fontId="20" fillId="8" borderId="0" xfId="0" applyNumberFormat="1" applyFont="1" applyFill="1" applyBorder="1" applyAlignment="1">
      <alignment horizontal="center" vertical="center"/>
    </xf>
    <xf numFmtId="0" fontId="20" fillId="8" borderId="41" xfId="0" applyNumberFormat="1" applyFont="1" applyFill="1" applyBorder="1" applyAlignment="1">
      <alignment horizontal="center" vertical="center"/>
    </xf>
    <xf numFmtId="0" fontId="20" fillId="8" borderId="31" xfId="0" applyNumberFormat="1" applyFont="1" applyFill="1" applyBorder="1" applyAlignment="1">
      <alignment horizontal="center" vertical="center"/>
    </xf>
    <xf numFmtId="0" fontId="20" fillId="8" borderId="71" xfId="0" applyNumberFormat="1" applyFont="1" applyFill="1" applyBorder="1" applyAlignment="1">
      <alignment horizontal="center" vertical="center"/>
    </xf>
    <xf numFmtId="0" fontId="23" fillId="11" borderId="10" xfId="3" applyNumberFormat="1" applyFont="1" applyBorder="1" applyAlignment="1">
      <alignment horizontal="left"/>
    </xf>
    <xf numFmtId="0" fontId="23" fillId="11" borderId="55" xfId="3" applyNumberFormat="1" applyFont="1" applyBorder="1" applyAlignment="1">
      <alignment horizontal="left"/>
    </xf>
    <xf numFmtId="0" fontId="22" fillId="14" borderId="10" xfId="0" applyNumberFormat="1" applyFont="1" applyFill="1" applyBorder="1" applyAlignment="1">
      <alignment horizontal="left"/>
    </xf>
    <xf numFmtId="0" fontId="22" fillId="14" borderId="51" xfId="0" applyNumberFormat="1" applyFont="1" applyFill="1" applyBorder="1" applyAlignment="1">
      <alignment horizontal="left"/>
    </xf>
    <xf numFmtId="0" fontId="22" fillId="15" borderId="10" xfId="0" applyNumberFormat="1" applyFont="1" applyFill="1" applyBorder="1" applyAlignment="1">
      <alignment horizontal="left"/>
    </xf>
    <xf numFmtId="0" fontId="22" fillId="15" borderId="48" xfId="0" applyNumberFormat="1" applyFont="1" applyFill="1" applyBorder="1" applyAlignment="1">
      <alignment horizontal="left"/>
    </xf>
    <xf numFmtId="0" fontId="26" fillId="17" borderId="35" xfId="0" applyNumberFormat="1" applyFont="1" applyFill="1" applyBorder="1" applyAlignment="1">
      <alignment horizontal="center" vertical="center"/>
    </xf>
    <xf numFmtId="0" fontId="27" fillId="17" borderId="35" xfId="0" applyNumberFormat="1" applyFont="1" applyFill="1" applyBorder="1" applyAlignment="1">
      <alignment horizontal="center" vertical="center"/>
    </xf>
    <xf numFmtId="0" fontId="27" fillId="17" borderId="0" xfId="0" applyNumberFormat="1" applyFont="1" applyFill="1" applyBorder="1" applyAlignment="1">
      <alignment horizontal="center" vertical="center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</cellXfs>
  <cellStyles count="5">
    <cellStyle name="20 % - Accent2" xfId="4" builtinId="34"/>
    <cellStyle name="Accent1" xfId="3" builtinId="29"/>
    <cellStyle name="Milliers" xfId="1" builtinId="3"/>
    <cellStyle name="Monétaire" xfId="2" builtinId="4"/>
    <cellStyle name="Normal" xfId="0" builtinId="0"/>
  </cellStyles>
  <dxfs count="1">
    <dxf>
      <font>
        <b/>
        <i val="0"/>
        <color rgb="FF9C0006"/>
      </font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E-4E5B-AEF4-7B6FFE2FAC8F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FE-4E5B-AEF4-7B6FFE2FAC8F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FE-4E5B-AEF4-7B6FFE2FAC8F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FE-4E5B-AEF4-7B6FFE2FA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9-4C16-925C-DFB62E00F172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A9-4C16-925C-DFB62E00F172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A9-4C16-925C-DFB62E00F172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A9-4C16-925C-DFB62E00F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en-US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#\ 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F8-4877-9CA8-F6BA309CD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en-US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Ventes 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20"/>
      <c:depthPercent val="100"/>
      <c:rAngAx val="0"/>
      <c:perspective val="40"/>
    </c:view3D>
    <c:floor>
      <c:thickness val="0"/>
      <c:spPr>
        <a:noFill/>
        <a:ln w="12700">
          <a:solidFill>
            <a:schemeClr val="tx1"/>
          </a:solidFill>
        </a:ln>
        <a:effectLst/>
        <a:sp3d contourW="12700">
          <a:contourClr>
            <a:schemeClr val="tx1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069149898604912"/>
          <c:y val="0.16832469112092693"/>
          <c:w val="0.74646801929841755"/>
          <c:h val="0.4971428068135778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'Données brutes'!$C$8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brutes'!$C$9:$C$13</c:f>
              <c:numCache>
                <c:formatCode>##\ ##0.00\ "$";[Red]\-#\ ##0.00\ "$";#\ ##0.00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2-497E-80FB-3A76BDAF3469}"/>
            </c:ext>
          </c:extLst>
        </c:ser>
        <c:ser>
          <c:idx val="1"/>
          <c:order val="1"/>
          <c:tx>
            <c:strRef>
              <c:f>'Données brutes'!$D$8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brutes'!$D$9:$D$13</c:f>
              <c:numCache>
                <c:formatCode>##\ ##0.00\ "$";[Red]\-#\ ##0.00\ "$";#\ ##0.00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B2-497E-80FB-3A76BDAF3469}"/>
            </c:ext>
          </c:extLst>
        </c:ser>
        <c:ser>
          <c:idx val="2"/>
          <c:order val="2"/>
          <c:tx>
            <c:strRef>
              <c:f>'Données brutes'!$E$8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brutes'!$E$9:$E$13</c:f>
              <c:numCache>
                <c:formatCode>##\ ##0.00\ "$";[Red]\-#\ ##0.00\ "$";#\ ##0.00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B2-497E-80FB-3A76BDAF3469}"/>
            </c:ext>
          </c:extLst>
        </c:ser>
        <c:ser>
          <c:idx val="3"/>
          <c:order val="3"/>
          <c:tx>
            <c:strRef>
              <c:f>'Données brutes'!$F$8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>
              <a:outerShdw blurRad="39000" dist="25400" dir="5400000">
                <a:srgbClr val="000000">
                  <a:alpha val="35000"/>
                </a:srgbClr>
              </a:outerShdw>
            </a:effectLst>
            <a:sp3d/>
          </c:spPr>
          <c:invertIfNegative val="0"/>
          <c:cat>
            <c:strRef>
              <c:f>'Données brutes'!$B$9:$B$13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'Données brutes'!$F$9:$F$13</c:f>
              <c:numCache>
                <c:formatCode>##\ ##0.00\ "$";[Red]\-#\ ##0.00\ "$";#\ ##0.00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B2-497E-80FB-3A76BDAF3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4078776"/>
        <c:axId val="554073856"/>
        <c:axId val="391415152"/>
      </c:bar3DChart>
      <c:catAx>
        <c:axId val="5540787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73856"/>
        <c:crossesAt val="0"/>
        <c:auto val="1"/>
        <c:lblAlgn val="ctr"/>
        <c:lblOffset val="100"/>
        <c:noMultiLvlLbl val="0"/>
      </c:catAx>
      <c:valAx>
        <c:axId val="5540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##\ ##0\ &quot;$&quot;;[Red]\-#\ ##0&quot;$&quot;;#\ ##0&quot;$&quot;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78776"/>
        <c:crosses val="autoZero"/>
        <c:crossBetween val="between"/>
        <c:majorUnit val="2000"/>
      </c:valAx>
      <c:serAx>
        <c:axId val="3914151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073856"/>
        <c:crossesAt val="0"/>
      </c:serAx>
      <c:spPr>
        <a:noFill/>
        <a:ln>
          <a:solidFill>
            <a:schemeClr val="accent1"/>
          </a:solidFill>
        </a:ln>
        <a:effectLst/>
      </c:spPr>
    </c:plotArea>
    <c:legend>
      <c:legendPos val="r"/>
      <c:layout>
        <c:manualLayout>
          <c:xMode val="edge"/>
          <c:yMode val="edge"/>
          <c:x val="0.84038368679524811"/>
          <c:y val="4.0137898123236163E-2"/>
          <c:w val="0.15739057514076302"/>
          <c:h val="0.333335447163064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accent1"/>
      </a:solidFill>
      <a:prstDash val="solid"/>
      <a:round/>
    </a:ln>
    <a:effectLst/>
    <a:scene3d>
      <a:camera prst="orthographicFront"/>
      <a:lightRig rig="threePt" dir="t"/>
    </a:scene3d>
    <a:sp3d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C00000"/>
                </a:solidFill>
              </a:rPr>
              <a:t>Dépenses</a:t>
            </a:r>
            <a:r>
              <a:rPr lang="en-US" sz="1800" b="1" baseline="0">
                <a:solidFill>
                  <a:srgbClr val="C00000"/>
                </a:solidFill>
              </a:rPr>
              <a:t> </a:t>
            </a:r>
            <a:r>
              <a:rPr lang="en-US" sz="1800" b="1">
                <a:solidFill>
                  <a:srgbClr val="C00000"/>
                </a:solidFill>
              </a:rPr>
              <a:t>2009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hPercent val="60"/>
      <c:rotY val="90"/>
      <c:depthPercent val="120"/>
      <c:rAngAx val="1"/>
    </c:view3D>
    <c:floor>
      <c:thickness val="0"/>
      <c:spPr>
        <a:noFill/>
        <a:ln>
          <a:solidFill>
            <a:schemeClr val="tx1"/>
          </a:solidFill>
        </a:ln>
        <a:effectLst>
          <a:outerShdw blurRad="50800" dist="50800" dir="5400000" algn="ctr" rotWithShape="0">
            <a:srgbClr val="000000"/>
          </a:outerShdw>
        </a:effectLst>
        <a:sp3d>
          <a:contourClr>
            <a:schemeClr val="tx1"/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'Données brutes'!$C$17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0"/>
            </a:sp3d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brutes'!$C$18:$C$20</c:f>
              <c:numCache>
                <c:formatCode>#\ ##0.00\ "$";[Red]\-#\ ##0.00\ "$";#\ ##0.00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6FA2-4D8A-88D1-A5DACAF5E909}"/>
            </c:ext>
          </c:extLst>
        </c:ser>
        <c:ser>
          <c:idx val="1"/>
          <c:order val="1"/>
          <c:tx>
            <c:strRef>
              <c:f>'Données brutes'!$D$17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brutes'!$D$18:$D$20</c:f>
              <c:numCache>
                <c:formatCode>#\ ##0.00\ "$";[Red]\-#\ ##0.00\ "$";#\ ##0.00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6FA2-4D8A-88D1-A5DACAF5E909}"/>
            </c:ext>
          </c:extLst>
        </c:ser>
        <c:ser>
          <c:idx val="2"/>
          <c:order val="2"/>
          <c:tx>
            <c:strRef>
              <c:f>'Données brutes'!$E$17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brutes'!$E$18:$E$20</c:f>
              <c:numCache>
                <c:formatCode>#\ ##0.00\ "$";[Red]\-#\ ##0.00\ "$";#\ ##0.00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6FA2-4D8A-88D1-A5DACAF5E909}"/>
            </c:ext>
          </c:extLst>
        </c:ser>
        <c:ser>
          <c:idx val="3"/>
          <c:order val="3"/>
          <c:tx>
            <c:strRef>
              <c:f>'Données brutes'!$F$17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>
              <a:outerShdw dist="50800" dir="5400000" sx="1000" sy="1000" algn="ctr" rotWithShape="0">
                <a:srgbClr val="000000">
                  <a:alpha val="43137"/>
                </a:srgbClr>
              </a:outerShdw>
            </a:effectLst>
            <a:sp3d/>
          </c:spPr>
          <c:invertIfNegative val="0"/>
          <c:cat>
            <c:strRef>
              <c:f>'Données brutes'!$B$18:$B$20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'Données brutes'!$F$18:$F$20</c:f>
              <c:numCache>
                <c:formatCode>#\ ##0.00\ "$";[Red]\-#\ ##0.00\ "$";#\ ##0.00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3-6FA2-4D8A-88D1-A5DACAF5E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80"/>
        <c:shape val="box"/>
        <c:axId val="614815160"/>
        <c:axId val="614816144"/>
        <c:axId val="0"/>
      </c:bar3DChart>
      <c:catAx>
        <c:axId val="6148151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16144"/>
        <c:crosses val="autoZero"/>
        <c:auto val="1"/>
        <c:lblAlgn val="ctr"/>
        <c:lblOffset val="100"/>
        <c:noMultiLvlLbl val="0"/>
      </c:catAx>
      <c:valAx>
        <c:axId val="61481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#\ ##0.00\ &quot;$&quot;;[Red]\-#\ ##0.00\ &quot;$&quot;;#\ 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15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Croissance</a:t>
            </a:r>
            <a:r>
              <a:rPr lang="en-US" sz="1800" b="1" baseline="0"/>
              <a:t> 2009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06988700457284"/>
          <c:y val="0.12294625416178147"/>
          <c:w val="0.8774252603088184"/>
          <c:h val="0.8001559265125185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cat>
            <c:strRef>
              <c:f>'Données brutes'!$C$24:$F$24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'Données brutes'!$C$25:$F$25</c:f>
              <c:numCache>
                <c:formatCode>#\ ##0.00\ "$";[Red]\-#\ ##0.00\ "$";#\ ##0.00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6-476A-8C22-C0003ACD1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488704"/>
        <c:axId val="617495592"/>
      </c:lineChart>
      <c:catAx>
        <c:axId val="61748870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low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95592"/>
        <c:crosses val="autoZero"/>
        <c:auto val="1"/>
        <c:lblAlgn val="ctr"/>
        <c:lblOffset val="100"/>
        <c:noMultiLvlLbl val="0"/>
      </c:catAx>
      <c:valAx>
        <c:axId val="61749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$&quot;" sourceLinked="0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8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219849</xdr:colOff>
      <xdr:row>4</xdr:row>
      <xdr:rowOff>100773</xdr:rowOff>
    </xdr:from>
    <xdr:to>
      <xdr:col>21</xdr:col>
      <xdr:colOff>302399</xdr:colOff>
      <xdr:row>31</xdr:row>
      <xdr:rowOff>73692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9C3E4D-B65A-A03D-B374-5A890DE91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180694</xdr:colOff>
      <xdr:row>31</xdr:row>
      <xdr:rowOff>54069</xdr:rowOff>
    </xdr:from>
    <xdr:to>
      <xdr:col>21</xdr:col>
      <xdr:colOff>504264</xdr:colOff>
      <xdr:row>55</xdr:row>
      <xdr:rowOff>99704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354E23A-3441-C813-8FAD-04DD46891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34737</xdr:rowOff>
    </xdr:from>
    <xdr:to>
      <xdr:col>9</xdr:col>
      <xdr:colOff>549088</xdr:colOff>
      <xdr:row>55</xdr:row>
      <xdr:rowOff>78441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8EEFC47-318B-36F3-5B91-B1D712D6C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zoomScaleNormal="100" workbookViewId="0">
      <selection activeCell="B2" sqref="B2:Q2"/>
    </sheetView>
  </sheetViews>
  <sheetFormatPr baseColWidth="10" defaultColWidth="9.1796875" defaultRowHeight="10" x14ac:dyDescent="0.2"/>
  <cols>
    <col min="1" max="1" width="1.54296875" style="2" customWidth="1"/>
    <col min="2" max="7" width="11.54296875" style="2" customWidth="1"/>
    <col min="8" max="8" width="1.54296875" style="2" customWidth="1"/>
    <col min="9" max="15" width="9.1796875" style="2"/>
    <col min="16" max="16" width="9.1796875" style="2" customWidth="1"/>
    <col min="17" max="17" width="9.1796875" style="2"/>
    <col min="18" max="18" width="1.54296875" style="2" customWidth="1"/>
    <col min="19" max="16384" width="9.1796875" style="2"/>
  </cols>
  <sheetData>
    <row r="1" spans="2:17" ht="3" customHeight="1" x14ac:dyDescent="0.2"/>
    <row r="2" spans="2:17" ht="20" x14ac:dyDescent="0.4">
      <c r="B2" s="106" t="s">
        <v>17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2:17" ht="3.65" customHeight="1" x14ac:dyDescent="0.2">
      <c r="B3" s="3"/>
      <c r="C3" s="3"/>
      <c r="D3" s="3"/>
      <c r="E3" s="3"/>
      <c r="F3" s="3"/>
      <c r="G3" s="3"/>
    </row>
    <row r="4" spans="2:17" x14ac:dyDescent="0.2">
      <c r="B4" s="107" t="s">
        <v>13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</row>
    <row r="5" spans="2:17" ht="3.65" customHeight="1" x14ac:dyDescent="0.2">
      <c r="B5" s="3"/>
      <c r="C5" s="3"/>
      <c r="D5" s="3"/>
      <c r="E5" s="3"/>
      <c r="F5" s="3"/>
      <c r="G5" s="3"/>
    </row>
    <row r="6" spans="2:17" ht="10.5" thickBot="1" x14ac:dyDescent="0.25">
      <c r="B6" s="3"/>
      <c r="C6" s="3"/>
      <c r="D6" s="3"/>
      <c r="E6" s="3"/>
      <c r="F6" s="3"/>
      <c r="G6" s="3"/>
    </row>
    <row r="7" spans="2:17" ht="3" customHeight="1" thickBot="1" x14ac:dyDescent="0.25">
      <c r="B7" s="36"/>
      <c r="C7" s="3"/>
      <c r="D7" s="3"/>
      <c r="E7" s="3"/>
      <c r="F7" s="3"/>
      <c r="G7" s="3"/>
    </row>
    <row r="8" spans="2:17" s="4" customFormat="1" ht="12" thickBot="1" x14ac:dyDescent="0.3">
      <c r="B8" s="46" t="s">
        <v>7</v>
      </c>
      <c r="C8" s="33" t="s">
        <v>3</v>
      </c>
      <c r="D8" s="33" t="s">
        <v>4</v>
      </c>
      <c r="E8" s="33" t="s">
        <v>5</v>
      </c>
      <c r="F8" s="34" t="s">
        <v>6</v>
      </c>
      <c r="G8" s="35" t="s">
        <v>0</v>
      </c>
    </row>
    <row r="9" spans="2:17" ht="10.5" x14ac:dyDescent="0.25">
      <c r="B9" s="12" t="s">
        <v>8</v>
      </c>
      <c r="C9" s="13">
        <v>1988.5</v>
      </c>
      <c r="D9" s="13">
        <v>2897.35</v>
      </c>
      <c r="E9" s="13">
        <v>5223.25</v>
      </c>
      <c r="F9" s="14">
        <v>7996.36</v>
      </c>
      <c r="G9" s="5">
        <f>SUM(C9:F9)</f>
        <v>18105.46</v>
      </c>
    </row>
    <row r="10" spans="2:17" ht="10.5" x14ac:dyDescent="0.25">
      <c r="B10" s="12" t="s">
        <v>9</v>
      </c>
      <c r="C10" s="13">
        <v>5215</v>
      </c>
      <c r="D10" s="13">
        <v>8309.0499999999993</v>
      </c>
      <c r="E10" s="13">
        <v>4287.9799999999996</v>
      </c>
      <c r="F10" s="14">
        <v>9352.64</v>
      </c>
      <c r="G10" s="5">
        <f>SUM(C10:F10)</f>
        <v>27164.67</v>
      </c>
    </row>
    <row r="11" spans="2:17" ht="10.5" x14ac:dyDescent="0.25">
      <c r="B11" s="12" t="s">
        <v>10</v>
      </c>
      <c r="C11" s="13">
        <v>7832.97</v>
      </c>
      <c r="D11" s="13">
        <v>11299.87</v>
      </c>
      <c r="E11" s="13">
        <v>8264.81</v>
      </c>
      <c r="F11" s="14">
        <v>13226.47</v>
      </c>
      <c r="G11" s="5">
        <f>SUM(C11:F11)</f>
        <v>40624.120000000003</v>
      </c>
    </row>
    <row r="12" spans="2:17" ht="10.5" x14ac:dyDescent="0.25">
      <c r="B12" s="12" t="s">
        <v>11</v>
      </c>
      <c r="C12" s="13">
        <v>2337.81</v>
      </c>
      <c r="D12" s="13">
        <v>2137.81</v>
      </c>
      <c r="E12" s="13">
        <v>1237.81</v>
      </c>
      <c r="F12" s="14">
        <v>3237.81</v>
      </c>
      <c r="G12" s="5">
        <f>SUM(C12:F12)</f>
        <v>8951.24</v>
      </c>
    </row>
    <row r="13" spans="2:17" ht="11" thickBot="1" x14ac:dyDescent="0.3">
      <c r="B13" s="15" t="s">
        <v>12</v>
      </c>
      <c r="C13" s="16">
        <v>4336.37</v>
      </c>
      <c r="D13" s="16">
        <v>1790.84</v>
      </c>
      <c r="E13" s="16">
        <v>1206.77</v>
      </c>
      <c r="F13" s="17">
        <v>1628.13</v>
      </c>
      <c r="G13" s="6">
        <f>SUM(C13:F13)</f>
        <v>8962.11</v>
      </c>
    </row>
    <row r="14" spans="2:17" ht="11" thickBot="1" x14ac:dyDescent="0.3">
      <c r="B14" s="18" t="s">
        <v>0</v>
      </c>
      <c r="C14" s="19">
        <f>SUM(C9:C13)</f>
        <v>21710.65</v>
      </c>
      <c r="D14" s="19">
        <f>SUM(D9:D13)</f>
        <v>26434.920000000002</v>
      </c>
      <c r="E14" s="19">
        <f>SUM(E9:E13)</f>
        <v>20220.620000000003</v>
      </c>
      <c r="F14" s="20">
        <f>SUM(F9:F13)</f>
        <v>35441.409999999996</v>
      </c>
      <c r="G14" s="7">
        <f>SUM(G9:G13)</f>
        <v>103807.6</v>
      </c>
    </row>
    <row r="15" spans="2:17" ht="10.5" thickBot="1" x14ac:dyDescent="0.25">
      <c r="B15" s="3"/>
      <c r="C15" s="3"/>
      <c r="D15" s="3"/>
      <c r="E15" s="3"/>
      <c r="F15" s="3"/>
      <c r="G15" s="3"/>
    </row>
    <row r="16" spans="2:17" ht="3" customHeight="1" thickBot="1" x14ac:dyDescent="0.25">
      <c r="B16" s="40"/>
      <c r="C16" s="3"/>
      <c r="D16" s="3"/>
      <c r="E16" s="3"/>
      <c r="F16" s="3"/>
      <c r="G16" s="3"/>
    </row>
    <row r="17" spans="2:7" ht="12" thickBot="1" x14ac:dyDescent="0.3">
      <c r="B17" s="45" t="s">
        <v>2</v>
      </c>
      <c r="C17" s="37" t="s">
        <v>3</v>
      </c>
      <c r="D17" s="37" t="s">
        <v>4</v>
      </c>
      <c r="E17" s="37" t="s">
        <v>5</v>
      </c>
      <c r="F17" s="38" t="s">
        <v>6</v>
      </c>
      <c r="G17" s="39" t="s">
        <v>0</v>
      </c>
    </row>
    <row r="18" spans="2:7" ht="10.5" x14ac:dyDescent="0.25">
      <c r="B18" s="21" t="s">
        <v>14</v>
      </c>
      <c r="C18" s="22">
        <v>12462.87</v>
      </c>
      <c r="D18" s="22">
        <v>8256.9699999999993</v>
      </c>
      <c r="E18" s="22">
        <v>10884.65</v>
      </c>
      <c r="F18" s="23">
        <v>18995.599999999999</v>
      </c>
      <c r="G18" s="8">
        <f>SUM(C18:F18)</f>
        <v>50600.09</v>
      </c>
    </row>
    <row r="19" spans="2:7" ht="10.5" x14ac:dyDescent="0.25">
      <c r="B19" s="21" t="s">
        <v>15</v>
      </c>
      <c r="C19" s="22">
        <v>2533.2399999999998</v>
      </c>
      <c r="D19" s="22">
        <v>5855.47</v>
      </c>
      <c r="E19" s="22">
        <v>8525.14</v>
      </c>
      <c r="F19" s="23">
        <v>11253.21</v>
      </c>
      <c r="G19" s="8">
        <f>SUM(C19:F19)</f>
        <v>28167.059999999998</v>
      </c>
    </row>
    <row r="20" spans="2:7" ht="11" thickBot="1" x14ac:dyDescent="0.3">
      <c r="B20" s="24" t="s">
        <v>16</v>
      </c>
      <c r="C20" s="25">
        <v>8755.24</v>
      </c>
      <c r="D20" s="25">
        <v>7562.22</v>
      </c>
      <c r="E20" s="25">
        <v>5221.5600000000004</v>
      </c>
      <c r="F20" s="26">
        <v>3256.47</v>
      </c>
      <c r="G20" s="9">
        <f>SUM(C20:F20)</f>
        <v>24795.49</v>
      </c>
    </row>
    <row r="21" spans="2:7" ht="11" thickBot="1" x14ac:dyDescent="0.3">
      <c r="B21" s="27" t="s">
        <v>0</v>
      </c>
      <c r="C21" s="28">
        <f>SUM(C18:C20)</f>
        <v>23751.35</v>
      </c>
      <c r="D21" s="28">
        <f>SUM(D18:D20)</f>
        <v>21674.66</v>
      </c>
      <c r="E21" s="28">
        <f>SUM(E18:E20)</f>
        <v>24631.350000000002</v>
      </c>
      <c r="F21" s="29">
        <f>SUM(F18:F20)</f>
        <v>33505.279999999999</v>
      </c>
      <c r="G21" s="10">
        <f>SUM(G18:G20)</f>
        <v>103562.64</v>
      </c>
    </row>
    <row r="22" spans="2:7" ht="10.5" thickBot="1" x14ac:dyDescent="0.25">
      <c r="B22" s="3"/>
      <c r="C22" s="3"/>
      <c r="D22" s="3"/>
      <c r="E22" s="3"/>
      <c r="F22" s="3"/>
      <c r="G22" s="3"/>
    </row>
    <row r="23" spans="2:7" ht="3" customHeight="1" thickBot="1" x14ac:dyDescent="0.25">
      <c r="B23" s="41"/>
      <c r="C23" s="3"/>
      <c r="D23" s="3"/>
      <c r="E23" s="3"/>
      <c r="F23" s="3"/>
      <c r="G23" s="3"/>
    </row>
    <row r="24" spans="2:7" ht="12" thickBot="1" x14ac:dyDescent="0.3">
      <c r="B24" s="47" t="s">
        <v>1</v>
      </c>
      <c r="C24" s="42" t="s">
        <v>3</v>
      </c>
      <c r="D24" s="42" t="s">
        <v>4</v>
      </c>
      <c r="E24" s="42" t="s">
        <v>5</v>
      </c>
      <c r="F24" s="43" t="s">
        <v>6</v>
      </c>
      <c r="G24" s="44" t="s">
        <v>0</v>
      </c>
    </row>
    <row r="25" spans="2:7" ht="11" thickBot="1" x14ac:dyDescent="0.3">
      <c r="B25" s="30" t="s">
        <v>0</v>
      </c>
      <c r="C25" s="31">
        <f>-C21+C14</f>
        <v>-2040.6999999999971</v>
      </c>
      <c r="D25" s="31">
        <f t="shared" ref="D25:G25" si="0">-D21+D14</f>
        <v>4760.260000000002</v>
      </c>
      <c r="E25" s="31">
        <f t="shared" si="0"/>
        <v>-4410.7299999999996</v>
      </c>
      <c r="F25" s="32">
        <f t="shared" si="0"/>
        <v>1936.1299999999974</v>
      </c>
      <c r="G25" s="11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"/>
  <sheetViews>
    <sheetView tabSelected="1" topLeftCell="A3" zoomScale="70" zoomScaleNormal="70" workbookViewId="0">
      <selection activeCell="J24" sqref="J24"/>
    </sheetView>
  </sheetViews>
  <sheetFormatPr baseColWidth="10" defaultColWidth="9.1796875" defaultRowHeight="10" x14ac:dyDescent="0.2"/>
  <cols>
    <col min="1" max="1" width="9.1796875" style="1" customWidth="1"/>
    <col min="2" max="2" width="10.54296875" style="1" customWidth="1"/>
    <col min="3" max="6" width="11.7265625" style="1" customWidth="1"/>
    <col min="7" max="7" width="10" style="1" bestFit="1" customWidth="1"/>
    <col min="8" max="8" width="9.1796875" style="1" customWidth="1"/>
    <col min="9" max="15" width="9.1796875" style="1"/>
    <col min="16" max="16" width="9.1796875" style="1" customWidth="1"/>
    <col min="17" max="16384" width="9.1796875" style="1"/>
  </cols>
  <sheetData>
    <row r="1" spans="1:19" s="56" customFormat="1" ht="14.5" customHeight="1" x14ac:dyDescent="0.35">
      <c r="A1" s="108" t="s">
        <v>17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9"/>
    </row>
    <row r="2" spans="1:19" s="56" customFormat="1" ht="10.4" customHeight="1" x14ac:dyDescent="0.3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1"/>
    </row>
    <row r="3" spans="1:19" s="105" customFormat="1" ht="10.4" customHeight="1" x14ac:dyDescent="0.35">
      <c r="A3" s="118" t="s">
        <v>31</v>
      </c>
      <c r="B3" s="119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</row>
    <row r="4" spans="1:19" s="105" customFormat="1" ht="10.4" customHeight="1" x14ac:dyDescent="0.35">
      <c r="A4" s="120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</row>
    <row r="5" spans="1:19" ht="10.4" customHeight="1" x14ac:dyDescent="0.2"/>
    <row r="6" spans="1:19" ht="9.75" customHeight="1" x14ac:dyDescent="0.2"/>
    <row r="7" spans="1:19" ht="1.5" customHeight="1" x14ac:dyDescent="0.2">
      <c r="B7" s="112" t="s">
        <v>7</v>
      </c>
      <c r="F7" s="65"/>
    </row>
    <row r="8" spans="1:19" ht="10.4" customHeight="1" x14ac:dyDescent="0.2">
      <c r="B8" s="113"/>
      <c r="C8" s="95" t="s">
        <v>3</v>
      </c>
      <c r="D8" s="95" t="s">
        <v>4</v>
      </c>
      <c r="E8" s="95" t="s">
        <v>5</v>
      </c>
      <c r="F8" s="96" t="s">
        <v>6</v>
      </c>
      <c r="G8" s="57" t="s">
        <v>0</v>
      </c>
    </row>
    <row r="9" spans="1:19" ht="10.4" customHeight="1" x14ac:dyDescent="0.2">
      <c r="B9" s="79" t="s">
        <v>8</v>
      </c>
      <c r="C9" s="83">
        <v>1988.5</v>
      </c>
      <c r="D9" s="83">
        <v>2897.35</v>
      </c>
      <c r="E9" s="83">
        <v>5223.25</v>
      </c>
      <c r="F9" s="66">
        <v>7996.36</v>
      </c>
      <c r="G9" s="63">
        <v>18105.46</v>
      </c>
      <c r="J9" s="55"/>
    </row>
    <row r="10" spans="1:19" ht="10.4" customHeight="1" x14ac:dyDescent="0.2">
      <c r="B10" s="80" t="s">
        <v>9</v>
      </c>
      <c r="C10" s="84">
        <v>5215</v>
      </c>
      <c r="D10" s="84">
        <v>8309.0499999999993</v>
      </c>
      <c r="E10" s="84">
        <v>4287.9799999999996</v>
      </c>
      <c r="F10" s="67">
        <v>9352.64</v>
      </c>
      <c r="G10" s="64">
        <v>27164.67</v>
      </c>
    </row>
    <row r="11" spans="1:19" ht="10.4" customHeight="1" x14ac:dyDescent="0.2">
      <c r="B11" s="79" t="s">
        <v>10</v>
      </c>
      <c r="C11" s="83">
        <v>7832.97</v>
      </c>
      <c r="D11" s="83">
        <v>11299.87</v>
      </c>
      <c r="E11" s="83">
        <v>8264.81</v>
      </c>
      <c r="F11" s="66">
        <v>13226.47</v>
      </c>
      <c r="G11" s="63">
        <v>40624.120000000003</v>
      </c>
    </row>
    <row r="12" spans="1:19" ht="10.4" customHeight="1" x14ac:dyDescent="0.2">
      <c r="B12" s="80" t="s">
        <v>11</v>
      </c>
      <c r="C12" s="84">
        <v>2337.81</v>
      </c>
      <c r="D12" s="84">
        <v>2137.81</v>
      </c>
      <c r="E12" s="84">
        <v>1237.81</v>
      </c>
      <c r="F12" s="67">
        <v>3237.81</v>
      </c>
      <c r="G12" s="64">
        <v>8951.24</v>
      </c>
    </row>
    <row r="13" spans="1:19" ht="10.4" customHeight="1" thickBot="1" x14ac:dyDescent="0.25">
      <c r="B13" s="81" t="s">
        <v>12</v>
      </c>
      <c r="C13" s="85">
        <v>4336.37</v>
      </c>
      <c r="D13" s="85">
        <v>1790.84</v>
      </c>
      <c r="E13" s="85">
        <v>1206.77</v>
      </c>
      <c r="F13" s="68">
        <v>1628.13</v>
      </c>
      <c r="G13" s="97">
        <v>8962.11</v>
      </c>
    </row>
    <row r="14" spans="1:19" ht="10.4" customHeight="1" thickBot="1" x14ac:dyDescent="0.25">
      <c r="B14" s="82" t="s">
        <v>0</v>
      </c>
      <c r="C14" s="86">
        <v>21710.65</v>
      </c>
      <c r="D14" s="86">
        <v>26434.920000000002</v>
      </c>
      <c r="E14" s="86">
        <v>20220.620000000003</v>
      </c>
      <c r="F14" s="98">
        <v>35441.409999999996</v>
      </c>
      <c r="G14" s="99">
        <v>103807.6</v>
      </c>
    </row>
    <row r="15" spans="1:19" ht="10.4" customHeight="1" x14ac:dyDescent="0.2">
      <c r="B15" s="78"/>
      <c r="C15" s="87"/>
      <c r="D15" s="87"/>
      <c r="E15" s="87"/>
      <c r="F15" s="65"/>
    </row>
    <row r="16" spans="1:19" ht="2.25" customHeight="1" thickBot="1" x14ac:dyDescent="0.25">
      <c r="B16" s="114" t="s">
        <v>2</v>
      </c>
      <c r="C16" s="87"/>
      <c r="D16" s="87"/>
      <c r="E16" s="87"/>
      <c r="F16" s="65"/>
    </row>
    <row r="17" spans="2:15" ht="10.4" customHeight="1" thickBot="1" x14ac:dyDescent="0.25">
      <c r="B17" s="115"/>
      <c r="C17" s="88" t="s">
        <v>3</v>
      </c>
      <c r="D17" s="88" t="s">
        <v>4</v>
      </c>
      <c r="E17" s="88" t="s">
        <v>5</v>
      </c>
      <c r="F17" s="69" t="s">
        <v>6</v>
      </c>
      <c r="G17" s="62" t="s">
        <v>0</v>
      </c>
    </row>
    <row r="18" spans="2:15" ht="10.4" customHeight="1" x14ac:dyDescent="0.2">
      <c r="B18" s="74" t="s">
        <v>14</v>
      </c>
      <c r="C18" s="89">
        <v>12462.87</v>
      </c>
      <c r="D18" s="89">
        <v>8256.9699999999993</v>
      </c>
      <c r="E18" s="89">
        <v>10884.65</v>
      </c>
      <c r="F18" s="70">
        <v>18995.599999999999</v>
      </c>
      <c r="G18" s="58">
        <v>50600.09</v>
      </c>
    </row>
    <row r="19" spans="2:15" ht="10.4" customHeight="1" x14ac:dyDescent="0.2">
      <c r="B19" s="75" t="s">
        <v>15</v>
      </c>
      <c r="C19" s="90">
        <v>2533.2399999999998</v>
      </c>
      <c r="D19" s="90">
        <v>5855.47</v>
      </c>
      <c r="E19" s="90">
        <v>8525.14</v>
      </c>
      <c r="F19" s="71">
        <v>11253.21</v>
      </c>
      <c r="G19" s="59">
        <v>28167.059999999998</v>
      </c>
    </row>
    <row r="20" spans="2:15" ht="10.4" customHeight="1" thickBot="1" x14ac:dyDescent="0.25">
      <c r="B20" s="76" t="s">
        <v>16</v>
      </c>
      <c r="C20" s="91">
        <v>8755.24</v>
      </c>
      <c r="D20" s="91">
        <v>7562.22</v>
      </c>
      <c r="E20" s="91">
        <v>5221.5600000000004</v>
      </c>
      <c r="F20" s="72">
        <v>3256.47</v>
      </c>
      <c r="G20" s="60">
        <v>24795.49</v>
      </c>
    </row>
    <row r="21" spans="2:15" ht="10.4" customHeight="1" thickBot="1" x14ac:dyDescent="0.25">
      <c r="B21" s="77" t="s">
        <v>0</v>
      </c>
      <c r="C21" s="92">
        <v>23751.35</v>
      </c>
      <c r="D21" s="92">
        <v>21674.66</v>
      </c>
      <c r="E21" s="92">
        <v>24631.350000000002</v>
      </c>
      <c r="F21" s="100">
        <v>33505.279999999999</v>
      </c>
      <c r="G21" s="101">
        <v>103562.64</v>
      </c>
    </row>
    <row r="22" spans="2:15" ht="10.4" customHeight="1" x14ac:dyDescent="0.2">
      <c r="B22" s="78"/>
      <c r="C22" s="87"/>
      <c r="D22" s="87"/>
      <c r="E22" s="87"/>
      <c r="F22" s="65"/>
    </row>
    <row r="23" spans="2:15" ht="4.5" customHeight="1" thickBot="1" x14ac:dyDescent="0.25">
      <c r="B23" s="116" t="s">
        <v>1</v>
      </c>
      <c r="C23" s="87"/>
      <c r="D23" s="87"/>
      <c r="E23" s="87"/>
      <c r="F23" s="65"/>
    </row>
    <row r="24" spans="2:15" ht="10.4" customHeight="1" thickBot="1" x14ac:dyDescent="0.3">
      <c r="B24" s="117"/>
      <c r="C24" s="93" t="s">
        <v>3</v>
      </c>
      <c r="D24" s="93" t="s">
        <v>4</v>
      </c>
      <c r="E24" s="93" t="s">
        <v>5</v>
      </c>
      <c r="F24" s="61" t="s">
        <v>6</v>
      </c>
      <c r="G24" s="104" t="s">
        <v>0</v>
      </c>
    </row>
    <row r="25" spans="2:15" ht="10.4" customHeight="1" thickBot="1" x14ac:dyDescent="0.25">
      <c r="B25" s="73" t="s">
        <v>0</v>
      </c>
      <c r="C25" s="94">
        <v>-2040.6999999999971</v>
      </c>
      <c r="D25" s="94">
        <v>4760.260000000002</v>
      </c>
      <c r="E25" s="94">
        <v>-4410.7299999999996</v>
      </c>
      <c r="F25" s="102">
        <v>1936.1299999999974</v>
      </c>
      <c r="G25" s="103">
        <v>244.96</v>
      </c>
    </row>
    <row r="26" spans="2:15" ht="10.4" customHeight="1" x14ac:dyDescent="0.2"/>
    <row r="27" spans="2:15" ht="10.4" customHeight="1" x14ac:dyDescent="0.2"/>
    <row r="28" spans="2:15" ht="10.4" customHeight="1" x14ac:dyDescent="0.2">
      <c r="O28" s="1" t="s">
        <v>30</v>
      </c>
    </row>
  </sheetData>
  <mergeCells count="5">
    <mergeCell ref="A1:S2"/>
    <mergeCell ref="B7:B8"/>
    <mergeCell ref="B16:B17"/>
    <mergeCell ref="B23:B24"/>
    <mergeCell ref="A3:S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</sheetViews>
  <sheetFormatPr baseColWidth="10" defaultColWidth="9.1796875" defaultRowHeight="10.5" x14ac:dyDescent="0.25"/>
  <cols>
    <col min="1" max="1" width="1.54296875" style="48" customWidth="1"/>
    <col min="2" max="2" width="2.81640625" style="48" customWidth="1"/>
    <col min="3" max="3" width="33.453125" style="48" customWidth="1"/>
    <col min="4" max="4" width="100" style="48" customWidth="1"/>
    <col min="5" max="5" width="1.54296875" style="48" customWidth="1"/>
    <col min="6" max="16384" width="9.1796875" style="48"/>
  </cols>
  <sheetData>
    <row r="1" spans="2:4" ht="6" customHeight="1" x14ac:dyDescent="0.25"/>
    <row r="2" spans="2:4" ht="13" x14ac:dyDescent="0.3">
      <c r="B2" s="122" t="s">
        <v>18</v>
      </c>
      <c r="C2" s="122"/>
      <c r="D2" s="122"/>
    </row>
    <row r="3" spans="2:4" ht="3" customHeight="1" x14ac:dyDescent="0.25"/>
    <row r="4" spans="2:4" x14ac:dyDescent="0.25">
      <c r="C4" s="121" t="s">
        <v>19</v>
      </c>
      <c r="D4" s="50" t="s">
        <v>24</v>
      </c>
    </row>
    <row r="5" spans="2:4" x14ac:dyDescent="0.25">
      <c r="C5" s="121"/>
      <c r="D5" s="51" t="s">
        <v>25</v>
      </c>
    </row>
    <row r="6" spans="2:4" x14ac:dyDescent="0.25">
      <c r="C6" s="121"/>
      <c r="D6" s="52" t="s">
        <v>26</v>
      </c>
    </row>
    <row r="7" spans="2:4" x14ac:dyDescent="0.25">
      <c r="C7" s="121"/>
      <c r="D7" s="51" t="s">
        <v>28</v>
      </c>
    </row>
    <row r="8" spans="2:4" x14ac:dyDescent="0.25">
      <c r="C8" s="121"/>
      <c r="D8" s="53" t="s">
        <v>27</v>
      </c>
    </row>
    <row r="9" spans="2:4" ht="3" customHeight="1" x14ac:dyDescent="0.25">
      <c r="C9" s="49"/>
    </row>
    <row r="10" spans="2:4" x14ac:dyDescent="0.25">
      <c r="C10" s="121" t="s">
        <v>20</v>
      </c>
      <c r="D10" s="50" t="s">
        <v>21</v>
      </c>
    </row>
    <row r="11" spans="2:4" x14ac:dyDescent="0.25">
      <c r="C11" s="121"/>
      <c r="D11" s="51" t="s">
        <v>22</v>
      </c>
    </row>
    <row r="12" spans="2:4" x14ac:dyDescent="0.25">
      <c r="C12" s="121"/>
      <c r="D12" s="52" t="s">
        <v>29</v>
      </c>
    </row>
    <row r="13" spans="2:4" x14ac:dyDescent="0.25">
      <c r="C13" s="121"/>
      <c r="D13" s="54" t="s">
        <v>23</v>
      </c>
    </row>
    <row r="14" spans="2:4" ht="3" customHeight="1" x14ac:dyDescent="0.25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 attendu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Nowann Nass</cp:lastModifiedBy>
  <cp:lastPrinted>2010-09-14T06:18:31Z</cp:lastPrinted>
  <dcterms:created xsi:type="dcterms:W3CDTF">2006-08-29T14:29:59Z</dcterms:created>
  <dcterms:modified xsi:type="dcterms:W3CDTF">2022-11-04T15:14:30Z</dcterms:modified>
</cp:coreProperties>
</file>