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Coveco\Proyectos Equipo\Guarneros\Sistema Estacionamientos\"/>
    </mc:Choice>
  </mc:AlternateContent>
  <xr:revisionPtr revIDLastSave="0" documentId="13_ncr:1_{3898A3AC-070B-4093-8136-3BDB38E599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Ingresos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" l="1"/>
  <c r="M21" i="1"/>
  <c r="K21" i="1" s="1"/>
  <c r="L21" i="1" s="1"/>
  <c r="M19" i="1"/>
  <c r="M17" i="1"/>
  <c r="M15" i="1"/>
  <c r="K15" i="1" s="1"/>
  <c r="M13" i="1"/>
  <c r="M11" i="1"/>
  <c r="K23" i="1"/>
  <c r="L23" i="1" s="1"/>
  <c r="K19" i="1"/>
  <c r="L19" i="1" s="1"/>
  <c r="K17" i="1"/>
  <c r="L17" i="1" s="1"/>
  <c r="K13" i="1"/>
  <c r="L13" i="1" s="1"/>
  <c r="L11" i="1"/>
  <c r="K11" i="1"/>
  <c r="J23" i="1"/>
  <c r="J21" i="1"/>
  <c r="J19" i="1"/>
  <c r="J17" i="1"/>
  <c r="J15" i="1"/>
  <c r="J13" i="1"/>
  <c r="J11" i="1"/>
  <c r="M26" i="1"/>
  <c r="J26" i="1"/>
  <c r="I26" i="1"/>
  <c r="H26" i="1"/>
  <c r="E26" i="1"/>
  <c r="D26" i="1"/>
  <c r="C26" i="1"/>
  <c r="B26" i="1"/>
  <c r="L15" i="1" l="1"/>
  <c r="K26" i="1"/>
  <c r="L26" i="1"/>
</calcChain>
</file>

<file path=xl/sharedStrings.xml><?xml version="1.0" encoding="utf-8"?>
<sst xmlns="http://schemas.openxmlformats.org/spreadsheetml/2006/main" count="33" uniqueCount="26">
  <si>
    <t>URBAN CENTER CONDESA</t>
  </si>
  <si>
    <t>Fecha inicio</t>
  </si>
  <si>
    <t>Fecha fin</t>
  </si>
  <si>
    <t xml:space="preserve">Cortes </t>
  </si>
  <si>
    <t>al</t>
  </si>
  <si>
    <t>Importe</t>
  </si>
  <si>
    <t>REPORTE DE INGRESOS</t>
  </si>
  <si>
    <t>CONCEPTO</t>
  </si>
  <si>
    <t>Público en General</t>
  </si>
  <si>
    <t>Sonora Grill</t>
  </si>
  <si>
    <t>Locales Comerciales</t>
  </si>
  <si>
    <t>Proveedores</t>
  </si>
  <si>
    <t>Administracion</t>
  </si>
  <si>
    <t>Pensiones</t>
  </si>
  <si>
    <t>Reposición Tarjeta</t>
  </si>
  <si>
    <t>EFECTIVO</t>
  </si>
  <si>
    <t>Totales</t>
  </si>
  <si>
    <t>Num. Bol.</t>
  </si>
  <si>
    <t>TARJETA DE CREDITO</t>
  </si>
  <si>
    <t>MONEDEROS</t>
  </si>
  <si>
    <t>TOTALES</t>
  </si>
  <si>
    <t>Subtotal</t>
  </si>
  <si>
    <t>Impuesto</t>
  </si>
  <si>
    <t>Total</t>
  </si>
  <si>
    <t>CORTESIAS</t>
  </si>
  <si>
    <t>Durango No. 205, Colonia Roma, 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</si>
</sst>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164" fontId="0" fillId="0" borderId="0" xfId="0" applyNumberFormat="1"/>
    <xf numFmtId="0" fontId="0" fillId="0" borderId="0" xfId="0" applyBorder="1"/>
    <xf numFmtId="0" fontId="2" fillId="0" borderId="0" xfId="0" applyFont="1" applyAlignment="1"/>
    <xf numFmtId="0" fontId="3" fillId="0" borderId="0" xfId="0" applyFont="1" applyAlignment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165" fontId="0" fillId="0" borderId="11" xfId="0" applyNumberFormat="1" applyBorder="1"/>
    <xf numFmtId="165" fontId="0" fillId="0" borderId="0" xfId="0" applyNumberFormat="1" applyBorder="1"/>
    <xf numFmtId="0" fontId="1" fillId="0" borderId="3" xfId="0" applyFont="1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M11" sqref="M11"/>
    </sheetView>
  </sheetViews>
  <sheetFormatPr baseColWidth="10" defaultRowHeight="15" x14ac:dyDescent="0.25"/>
  <cols>
    <col min="1" max="1" width="21.28515625" customWidth="1"/>
    <col min="2" max="2" width="12" customWidth="1"/>
    <col min="3" max="3" width="11.28515625" bestFit="1" customWidth="1"/>
    <col min="4" max="4" width="12" customWidth="1"/>
    <col min="5" max="7" width="12.42578125" customWidth="1"/>
    <col min="8" max="8" width="12" customWidth="1"/>
    <col min="9" max="9" width="13.140625" customWidth="1"/>
    <col min="11" max="11" width="11.85546875" customWidth="1"/>
    <col min="13" max="13" width="13" customWidth="1"/>
  </cols>
  <sheetData>
    <row r="1" spans="1:15" ht="28.5" x14ac:dyDescent="0.45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6"/>
    </row>
    <row r="3" spans="1:15" ht="23.25" x14ac:dyDescent="0.35">
      <c r="A3" s="7" t="s">
        <v>0</v>
      </c>
      <c r="B3" s="7"/>
      <c r="C3" s="7"/>
      <c r="D3" s="7" t="s">
        <v>25</v>
      </c>
      <c r="E3" s="7"/>
      <c r="F3" s="7"/>
      <c r="G3" s="7"/>
      <c r="H3" s="7"/>
      <c r="K3" s="7"/>
      <c r="L3" s="7"/>
      <c r="M3" s="7"/>
      <c r="N3" s="7"/>
      <c r="O3" s="7"/>
    </row>
    <row r="5" spans="1:15" x14ac:dyDescent="0.25">
      <c r="A5" t="s">
        <v>1</v>
      </c>
      <c r="B5" s="1"/>
      <c r="C5" s="2" t="s">
        <v>2</v>
      </c>
      <c r="D5" s="1"/>
      <c r="F5" s="5"/>
      <c r="G5" s="5"/>
    </row>
    <row r="6" spans="1:15" x14ac:dyDescent="0.25">
      <c r="A6" t="s">
        <v>3</v>
      </c>
      <c r="B6" s="3"/>
      <c r="C6" s="2" t="s">
        <v>4</v>
      </c>
      <c r="D6" s="1"/>
      <c r="F6" s="5"/>
      <c r="G6" s="5"/>
    </row>
    <row r="7" spans="1:15" x14ac:dyDescent="0.25">
      <c r="A7" s="1"/>
    </row>
    <row r="8" spans="1:15" x14ac:dyDescent="0.25">
      <c r="A8" s="8"/>
      <c r="B8" s="29" t="s">
        <v>15</v>
      </c>
      <c r="C8" s="30"/>
      <c r="D8" s="29" t="s">
        <v>18</v>
      </c>
      <c r="E8" s="30"/>
      <c r="F8" s="29" t="s">
        <v>19</v>
      </c>
      <c r="G8" s="30"/>
      <c r="H8" s="29" t="s">
        <v>24</v>
      </c>
      <c r="I8" s="30"/>
      <c r="J8" s="29" t="s">
        <v>20</v>
      </c>
      <c r="K8" s="30"/>
      <c r="L8" s="30"/>
      <c r="M8" s="31"/>
    </row>
    <row r="9" spans="1:15" x14ac:dyDescent="0.25">
      <c r="A9" s="10" t="s">
        <v>7</v>
      </c>
      <c r="B9" s="11" t="s">
        <v>17</v>
      </c>
      <c r="C9" s="12" t="s">
        <v>5</v>
      </c>
      <c r="D9" s="11" t="s">
        <v>17</v>
      </c>
      <c r="E9" s="12" t="s">
        <v>5</v>
      </c>
      <c r="F9" s="11" t="s">
        <v>17</v>
      </c>
      <c r="G9" s="12" t="s">
        <v>5</v>
      </c>
      <c r="H9" s="11" t="s">
        <v>17</v>
      </c>
      <c r="I9" s="12" t="s">
        <v>5</v>
      </c>
      <c r="J9" s="11" t="s">
        <v>17</v>
      </c>
      <c r="K9" s="12" t="s">
        <v>21</v>
      </c>
      <c r="L9" s="12" t="s">
        <v>22</v>
      </c>
      <c r="M9" s="13" t="s">
        <v>23</v>
      </c>
    </row>
    <row r="10" spans="1:15" x14ac:dyDescent="0.25">
      <c r="A10" s="8"/>
      <c r="B10" s="17"/>
      <c r="C10" s="14"/>
      <c r="D10" s="17"/>
      <c r="E10" s="14"/>
      <c r="F10" s="17"/>
      <c r="G10" s="14"/>
      <c r="H10" s="17"/>
      <c r="I10" s="14"/>
      <c r="J10" s="17"/>
      <c r="K10" s="21"/>
      <c r="L10" s="21"/>
      <c r="M10" s="14"/>
    </row>
    <row r="11" spans="1:15" x14ac:dyDescent="0.25">
      <c r="A11" s="16" t="s">
        <v>8</v>
      </c>
      <c r="B11" s="9">
        <v>20</v>
      </c>
      <c r="C11" s="22">
        <v>600</v>
      </c>
      <c r="D11" s="9">
        <v>0</v>
      </c>
      <c r="E11" s="22">
        <v>0</v>
      </c>
      <c r="F11" s="9">
        <v>0</v>
      </c>
      <c r="G11" s="22">
        <v>0</v>
      </c>
      <c r="H11" s="9">
        <v>0</v>
      </c>
      <c r="I11" s="22">
        <v>0</v>
      </c>
      <c r="J11" s="9">
        <f>B11+D11+H11</f>
        <v>20</v>
      </c>
      <c r="K11" s="23">
        <f>M11/1.16</f>
        <v>517.24137931034488</v>
      </c>
      <c r="L11" s="23">
        <f>K11*0.16</f>
        <v>82.758620689655189</v>
      </c>
      <c r="M11" s="22">
        <f>C11+E11+G11+I11</f>
        <v>600</v>
      </c>
    </row>
    <row r="12" spans="1:15" x14ac:dyDescent="0.25">
      <c r="A12" s="16"/>
      <c r="B12" s="9"/>
      <c r="C12" s="22"/>
      <c r="D12" s="9"/>
      <c r="E12" s="22"/>
      <c r="F12" s="9"/>
      <c r="G12" s="22"/>
      <c r="H12" s="9"/>
      <c r="I12" s="22"/>
      <c r="J12" s="18"/>
      <c r="K12" s="5"/>
      <c r="L12" s="5"/>
      <c r="M12" s="15"/>
    </row>
    <row r="13" spans="1:15" x14ac:dyDescent="0.25">
      <c r="A13" s="16" t="s">
        <v>9</v>
      </c>
      <c r="B13" s="9">
        <v>50</v>
      </c>
      <c r="C13" s="22">
        <v>2500</v>
      </c>
      <c r="D13" s="9">
        <v>0</v>
      </c>
      <c r="E13" s="22">
        <v>0</v>
      </c>
      <c r="F13" s="9">
        <v>0</v>
      </c>
      <c r="G13" s="22">
        <v>0</v>
      </c>
      <c r="H13" s="9">
        <v>0</v>
      </c>
      <c r="I13" s="22">
        <v>0</v>
      </c>
      <c r="J13" s="9">
        <f>B13+D13+H13</f>
        <v>50</v>
      </c>
      <c r="K13" s="23">
        <f>M13/1.16</f>
        <v>2155.1724137931037</v>
      </c>
      <c r="L13" s="23">
        <f>K13*0.16</f>
        <v>344.82758620689663</v>
      </c>
      <c r="M13" s="22">
        <f>C13+E13+G13+I13</f>
        <v>2500</v>
      </c>
    </row>
    <row r="14" spans="1:15" x14ac:dyDescent="0.25">
      <c r="A14" s="16"/>
      <c r="B14" s="9"/>
      <c r="C14" s="22"/>
      <c r="D14" s="9"/>
      <c r="E14" s="22"/>
      <c r="F14" s="9"/>
      <c r="G14" s="22"/>
      <c r="H14" s="9"/>
      <c r="I14" s="22"/>
      <c r="J14" s="18"/>
      <c r="K14" s="5"/>
      <c r="L14" s="5"/>
      <c r="M14" s="15"/>
    </row>
    <row r="15" spans="1:15" x14ac:dyDescent="0.25">
      <c r="A15" s="16" t="s">
        <v>10</v>
      </c>
      <c r="B15" s="9">
        <v>30</v>
      </c>
      <c r="C15" s="22">
        <v>900</v>
      </c>
      <c r="D15" s="9">
        <v>0</v>
      </c>
      <c r="E15" s="22">
        <v>0</v>
      </c>
      <c r="F15" s="9">
        <v>0</v>
      </c>
      <c r="G15" s="22">
        <v>0</v>
      </c>
      <c r="H15" s="9">
        <v>0</v>
      </c>
      <c r="I15" s="22">
        <v>0</v>
      </c>
      <c r="J15" s="9">
        <f>B15+D15+H15</f>
        <v>30</v>
      </c>
      <c r="K15" s="23">
        <f>M15/1.16</f>
        <v>775.86206896551732</v>
      </c>
      <c r="L15" s="23">
        <f>K15*0.16</f>
        <v>124.13793103448278</v>
      </c>
      <c r="M15" s="22">
        <f>C15+E15+G15+I15</f>
        <v>900</v>
      </c>
    </row>
    <row r="16" spans="1:15" x14ac:dyDescent="0.25">
      <c r="A16" s="16"/>
      <c r="B16" s="9"/>
      <c r="C16" s="22"/>
      <c r="D16" s="9"/>
      <c r="E16" s="22"/>
      <c r="F16" s="9"/>
      <c r="G16" s="22"/>
      <c r="H16" s="9"/>
      <c r="I16" s="22"/>
      <c r="J16" s="18"/>
      <c r="K16" s="5"/>
      <c r="L16" s="5"/>
      <c r="M16" s="15"/>
    </row>
    <row r="17" spans="1:13" x14ac:dyDescent="0.25">
      <c r="A17" s="16" t="s">
        <v>11</v>
      </c>
      <c r="B17" s="9">
        <v>6</v>
      </c>
      <c r="C17" s="22">
        <v>300</v>
      </c>
      <c r="D17" s="9">
        <v>0</v>
      </c>
      <c r="E17" s="22">
        <v>0</v>
      </c>
      <c r="F17" s="9">
        <v>0</v>
      </c>
      <c r="G17" s="22">
        <v>0</v>
      </c>
      <c r="H17" s="9">
        <v>0</v>
      </c>
      <c r="I17" s="22">
        <v>0</v>
      </c>
      <c r="J17" s="9">
        <f>B17+D17+H17</f>
        <v>6</v>
      </c>
      <c r="K17" s="23">
        <f>M17/1.16</f>
        <v>258.62068965517244</v>
      </c>
      <c r="L17" s="23">
        <f>K17*0.16</f>
        <v>41.379310344827594</v>
      </c>
      <c r="M17" s="22">
        <f>C17+E17+G17+I17</f>
        <v>300</v>
      </c>
    </row>
    <row r="18" spans="1:13" x14ac:dyDescent="0.25">
      <c r="A18" s="16"/>
      <c r="B18" s="9"/>
      <c r="C18" s="22"/>
      <c r="D18" s="9"/>
      <c r="E18" s="22"/>
      <c r="F18" s="9"/>
      <c r="G18" s="22"/>
      <c r="H18" s="9"/>
      <c r="I18" s="22"/>
      <c r="J18" s="18"/>
      <c r="K18" s="5"/>
      <c r="L18" s="5"/>
      <c r="M18" s="15"/>
    </row>
    <row r="19" spans="1:13" x14ac:dyDescent="0.25">
      <c r="A19" s="16" t="s">
        <v>12</v>
      </c>
      <c r="B19" s="9">
        <v>3</v>
      </c>
      <c r="C19" s="22">
        <v>0</v>
      </c>
      <c r="D19" s="9">
        <v>0</v>
      </c>
      <c r="E19" s="22">
        <v>0</v>
      </c>
      <c r="F19" s="9">
        <v>0</v>
      </c>
      <c r="G19" s="22">
        <v>0</v>
      </c>
      <c r="H19" s="9">
        <v>0</v>
      </c>
      <c r="I19" s="22">
        <v>0</v>
      </c>
      <c r="J19" s="9">
        <f>B19+D19+H19</f>
        <v>3</v>
      </c>
      <c r="K19" s="23">
        <f>M19/1.16</f>
        <v>0</v>
      </c>
      <c r="L19" s="23">
        <f>K19*0.16</f>
        <v>0</v>
      </c>
      <c r="M19" s="22">
        <f>C19+E19+G19+I19</f>
        <v>0</v>
      </c>
    </row>
    <row r="20" spans="1:13" x14ac:dyDescent="0.25">
      <c r="A20" s="16"/>
      <c r="B20" s="9"/>
      <c r="C20" s="22"/>
      <c r="D20" s="9"/>
      <c r="E20" s="22"/>
      <c r="F20" s="9"/>
      <c r="G20" s="22"/>
      <c r="H20" s="9"/>
      <c r="I20" s="22"/>
      <c r="J20" s="18"/>
      <c r="K20" s="5"/>
      <c r="L20" s="5"/>
      <c r="M20" s="15"/>
    </row>
    <row r="21" spans="1:13" x14ac:dyDescent="0.25">
      <c r="A21" s="16" t="s">
        <v>13</v>
      </c>
      <c r="B21" s="9">
        <v>0</v>
      </c>
      <c r="C21" s="22">
        <v>0</v>
      </c>
      <c r="D21" s="9">
        <v>0</v>
      </c>
      <c r="E21" s="22">
        <v>0</v>
      </c>
      <c r="F21" s="9">
        <v>0</v>
      </c>
      <c r="G21" s="22">
        <v>0</v>
      </c>
      <c r="H21" s="9">
        <v>0</v>
      </c>
      <c r="I21" s="22">
        <v>0</v>
      </c>
      <c r="J21" s="9">
        <f>B21+D21+H21</f>
        <v>0</v>
      </c>
      <c r="K21" s="23">
        <f>M21/1.16</f>
        <v>0</v>
      </c>
      <c r="L21" s="23">
        <f>K21*0.16</f>
        <v>0</v>
      </c>
      <c r="M21" s="22">
        <f>C21+E21+G21+I21</f>
        <v>0</v>
      </c>
    </row>
    <row r="22" spans="1:13" x14ac:dyDescent="0.25">
      <c r="A22" s="16"/>
      <c r="B22" s="9"/>
      <c r="C22" s="22"/>
      <c r="D22" s="9"/>
      <c r="E22" s="22"/>
      <c r="F22" s="9"/>
      <c r="G22" s="22"/>
      <c r="H22" s="9"/>
      <c r="I22" s="22"/>
      <c r="J22" s="18"/>
      <c r="K22" s="5"/>
      <c r="L22" s="5"/>
      <c r="M22" s="15"/>
    </row>
    <row r="23" spans="1:13" x14ac:dyDescent="0.25">
      <c r="A23" s="16" t="s">
        <v>14</v>
      </c>
      <c r="B23" s="9">
        <v>0</v>
      </c>
      <c r="C23" s="22">
        <v>0</v>
      </c>
      <c r="D23" s="9">
        <v>0</v>
      </c>
      <c r="E23" s="22">
        <v>0</v>
      </c>
      <c r="F23" s="9">
        <v>0</v>
      </c>
      <c r="G23" s="22">
        <v>0</v>
      </c>
      <c r="H23" s="9">
        <v>0</v>
      </c>
      <c r="I23" s="22">
        <v>0</v>
      </c>
      <c r="J23" s="9">
        <f>B23+D23+H23</f>
        <v>0</v>
      </c>
      <c r="K23" s="23">
        <f>M23/1.16</f>
        <v>0</v>
      </c>
      <c r="L23" s="23">
        <f>K23*0.16</f>
        <v>0</v>
      </c>
      <c r="M23" s="22">
        <f>C23+E23+G23+I23</f>
        <v>0</v>
      </c>
    </row>
    <row r="24" spans="1:13" x14ac:dyDescent="0.25">
      <c r="A24" s="10"/>
      <c r="B24" s="19"/>
      <c r="C24" s="20"/>
      <c r="D24" s="19"/>
      <c r="E24" s="20"/>
      <c r="F24" s="19"/>
      <c r="G24" s="20"/>
      <c r="H24" s="19"/>
      <c r="I24" s="20"/>
      <c r="J24" s="19"/>
      <c r="K24" s="1"/>
      <c r="L24" s="1"/>
      <c r="M24" s="20"/>
    </row>
    <row r="25" spans="1:13" x14ac:dyDescent="0.25">
      <c r="A25" s="17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4"/>
    </row>
    <row r="26" spans="1:13" x14ac:dyDescent="0.25">
      <c r="A26" s="24" t="s">
        <v>16</v>
      </c>
      <c r="B26" s="25">
        <f>SUM(B11:B23)</f>
        <v>109</v>
      </c>
      <c r="C26" s="26">
        <f>SUM(C11:C23)</f>
        <v>4300</v>
      </c>
      <c r="D26" s="25">
        <f>SUM(D11:D23)</f>
        <v>0</v>
      </c>
      <c r="E26" s="26">
        <f>SUM(E11:E23)</f>
        <v>0</v>
      </c>
      <c r="F26" s="27">
        <v>0</v>
      </c>
      <c r="G26" s="26">
        <v>0</v>
      </c>
      <c r="H26" s="25">
        <f t="shared" ref="H26:M26" si="0">SUM(H11:H23)</f>
        <v>0</v>
      </c>
      <c r="I26" s="26">
        <f t="shared" si="0"/>
        <v>0</v>
      </c>
      <c r="J26" s="25">
        <f t="shared" si="0"/>
        <v>109</v>
      </c>
      <c r="K26" s="26">
        <f t="shared" si="0"/>
        <v>3706.8965517241381</v>
      </c>
      <c r="L26" s="26">
        <f t="shared" si="0"/>
        <v>593.10344827586209</v>
      </c>
      <c r="M26" s="28">
        <f t="shared" si="0"/>
        <v>4300</v>
      </c>
    </row>
    <row r="27" spans="1:13" x14ac:dyDescent="0.25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0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</sheetData>
  <mergeCells count="6">
    <mergeCell ref="A1:M1"/>
    <mergeCell ref="B8:C8"/>
    <mergeCell ref="D8:E8"/>
    <mergeCell ref="H8:I8"/>
    <mergeCell ref="J8:M8"/>
    <mergeCell ref="F8:G8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de Ingresos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ORDAZ</dc:creator>
  <cp:lastModifiedBy>Usuario</cp:lastModifiedBy>
  <cp:lastPrinted>2021-06-08T17:54:29Z</cp:lastPrinted>
  <dcterms:created xsi:type="dcterms:W3CDTF">2021-06-08T17:20:09Z</dcterms:created>
  <dcterms:modified xsi:type="dcterms:W3CDTF">2023-02-23T23:26:51Z</dcterms:modified>
</cp:coreProperties>
</file>