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C589785D-14D3-4226-9F22-6EF85B4D1EB4}" xr6:coauthVersionLast="36" xr6:coauthVersionMax="36" xr10:uidLastSave="{00000000-0000-0000-0000-000000000000}"/>
  <bookViews>
    <workbookView xWindow="0" yWindow="0" windowWidth="21600" windowHeight="9405" xr2:uid="{86EB6A20-756B-4A01-A295-AF2E054A0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4" i="1"/>
  <c r="D2" i="1"/>
  <c r="F14" i="1"/>
  <c r="F13" i="1"/>
  <c r="F12" i="1"/>
  <c r="F11" i="1"/>
  <c r="F10" i="1"/>
  <c r="F9" i="1"/>
  <c r="C14" i="1"/>
  <c r="F8" i="1" s="1"/>
  <c r="E14" i="1"/>
  <c r="E2" i="1"/>
  <c r="E13" i="1"/>
  <c r="E12" i="1"/>
  <c r="E11" i="1"/>
  <c r="E10" i="1"/>
  <c r="E9" i="1"/>
  <c r="E8" i="1"/>
  <c r="E7" i="1"/>
  <c r="E6" i="1"/>
  <c r="E5" i="1"/>
  <c r="E4" i="1"/>
  <c r="E3" i="1"/>
  <c r="F2" i="1"/>
  <c r="D13" i="1"/>
  <c r="D12" i="1"/>
  <c r="D11" i="1"/>
  <c r="D10" i="1"/>
  <c r="D9" i="1"/>
  <c r="D8" i="1"/>
  <c r="D7" i="1"/>
  <c r="F7" i="1" s="1"/>
  <c r="D6" i="1"/>
  <c r="F6" i="1" s="1"/>
  <c r="D5" i="1"/>
  <c r="F5" i="1" s="1"/>
  <c r="D4" i="1"/>
  <c r="F4" i="1" s="1"/>
  <c r="D3" i="1"/>
  <c r="F3" i="1" s="1"/>
  <c r="B14" i="1"/>
</calcChain>
</file>

<file path=xl/sharedStrings.xml><?xml version="1.0" encoding="utf-8"?>
<sst xmlns="http://schemas.openxmlformats.org/spreadsheetml/2006/main" count="25" uniqueCount="22">
  <si>
    <t>year</t>
  </si>
  <si>
    <t>aug 25/21</t>
  </si>
  <si>
    <t>oct 25/21</t>
  </si>
  <si>
    <t>jan 25/22</t>
  </si>
  <si>
    <t>feb 25/22</t>
  </si>
  <si>
    <t>mar 25/22</t>
  </si>
  <si>
    <t>apr 25/22</t>
  </si>
  <si>
    <t>may 25/22</t>
  </si>
  <si>
    <t>july 25/22</t>
  </si>
  <si>
    <t>price($)</t>
  </si>
  <si>
    <t>sep 24/21</t>
  </si>
  <si>
    <t>nov 26/21</t>
  </si>
  <si>
    <t>dec 23/21</t>
  </si>
  <si>
    <t>jun 24/22</t>
  </si>
  <si>
    <t>x_dash</t>
  </si>
  <si>
    <t xml:space="preserve">y_dash </t>
  </si>
  <si>
    <t>avg=</t>
  </si>
  <si>
    <t>x-x_dash</t>
  </si>
  <si>
    <t>y-y_dash</t>
  </si>
  <si>
    <t>Ynew</t>
  </si>
  <si>
    <t>m=-8.9505</t>
  </si>
  <si>
    <t>c=941.305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</si>
</sst>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711.2</c:v>
                </c:pt>
                <c:pt idx="1">
                  <c:v>774.39</c:v>
                </c:pt>
                <c:pt idx="2" formatCode="#,##0.00">
                  <c:v>1024.8599999999999</c:v>
                </c:pt>
                <c:pt idx="3" formatCode="#,##0.00">
                  <c:v>1081.92</c:v>
                </c:pt>
                <c:pt idx="4" formatCode="#,##0.00">
                  <c:v>1067</c:v>
                </c:pt>
                <c:pt idx="5" formatCode="#,##0.00">
                  <c:v>918.4</c:v>
                </c:pt>
                <c:pt idx="6" formatCode="#,##0.00">
                  <c:v>809.87</c:v>
                </c:pt>
                <c:pt idx="7" formatCode="#,##0.00">
                  <c:v>1010.64</c:v>
                </c:pt>
                <c:pt idx="8" formatCode="#,##0.00">
                  <c:v>998.02</c:v>
                </c:pt>
                <c:pt idx="9" formatCode="#,##0.00">
                  <c:v>658.8</c:v>
                </c:pt>
                <c:pt idx="10" formatCode="#,##0.00">
                  <c:v>737.12</c:v>
                </c:pt>
                <c:pt idx="11" formatCode="#,##0.00">
                  <c:v>805.3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6-4FA1-8DC3-D86B0C28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64063"/>
        <c:axId val="513179791"/>
      </c:scatterChart>
      <c:valAx>
        <c:axId val="43296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9791"/>
        <c:crosses val="autoZero"/>
        <c:crossBetween val="midCat"/>
      </c:valAx>
      <c:valAx>
        <c:axId val="5131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price($)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932.35449999999992</c:v>
                </c:pt>
                <c:pt idx="1">
                  <c:v>923.404</c:v>
                </c:pt>
                <c:pt idx="2">
                  <c:v>914.45349999999996</c:v>
                </c:pt>
                <c:pt idx="3">
                  <c:v>905.50299999999993</c:v>
                </c:pt>
                <c:pt idx="4">
                  <c:v>896.55250000000001</c:v>
                </c:pt>
                <c:pt idx="5">
                  <c:v>887.60199999999998</c:v>
                </c:pt>
                <c:pt idx="6">
                  <c:v>878.65149999999994</c:v>
                </c:pt>
                <c:pt idx="7">
                  <c:v>869.70099999999991</c:v>
                </c:pt>
                <c:pt idx="8">
                  <c:v>860.75049999999999</c:v>
                </c:pt>
                <c:pt idx="9">
                  <c:v>851.8</c:v>
                </c:pt>
                <c:pt idx="10">
                  <c:v>842.84949999999992</c:v>
                </c:pt>
                <c:pt idx="11">
                  <c:v>833.89899999999989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711.2</c:v>
                </c:pt>
                <c:pt idx="1">
                  <c:v>774.39</c:v>
                </c:pt>
                <c:pt idx="2">
                  <c:v>1024.8599999999999</c:v>
                </c:pt>
                <c:pt idx="3">
                  <c:v>1081.92</c:v>
                </c:pt>
                <c:pt idx="4">
                  <c:v>1067</c:v>
                </c:pt>
                <c:pt idx="5">
                  <c:v>918.4</c:v>
                </c:pt>
                <c:pt idx="6">
                  <c:v>809.87</c:v>
                </c:pt>
                <c:pt idx="7">
                  <c:v>1010.64</c:v>
                </c:pt>
                <c:pt idx="8">
                  <c:v>998.02</c:v>
                </c:pt>
                <c:pt idx="9">
                  <c:v>658.8</c:v>
                </c:pt>
                <c:pt idx="10">
                  <c:v>737.12</c:v>
                </c:pt>
                <c:pt idx="11">
                  <c:v>805.3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6-4685-9BD5-16349C40263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932.35449999999992</c:v>
                </c:pt>
                <c:pt idx="1">
                  <c:v>923.404</c:v>
                </c:pt>
                <c:pt idx="2">
                  <c:v>914.45349999999996</c:v>
                </c:pt>
                <c:pt idx="3">
                  <c:v>905.50299999999993</c:v>
                </c:pt>
                <c:pt idx="4">
                  <c:v>896.55250000000001</c:v>
                </c:pt>
                <c:pt idx="5">
                  <c:v>887.60199999999998</c:v>
                </c:pt>
                <c:pt idx="6">
                  <c:v>878.65149999999994</c:v>
                </c:pt>
                <c:pt idx="7">
                  <c:v>869.70099999999991</c:v>
                </c:pt>
                <c:pt idx="8">
                  <c:v>860.75049999999999</c:v>
                </c:pt>
                <c:pt idx="9">
                  <c:v>851.8</c:v>
                </c:pt>
                <c:pt idx="10">
                  <c:v>842.84949999999992</c:v>
                </c:pt>
                <c:pt idx="11">
                  <c:v>833.89899999999989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86-4685-9BD5-16349C402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9871"/>
        <c:axId val="516337535"/>
      </c:scatterChart>
      <c:valAx>
        <c:axId val="5261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7535"/>
        <c:crosses val="autoZero"/>
        <c:crossBetween val="midCat"/>
      </c:valAx>
      <c:valAx>
        <c:axId val="5163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100012</xdr:rowOff>
    </xdr:from>
    <xdr:to>
      <xdr:col>20</xdr:col>
      <xdr:colOff>381000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B03F4-8E01-466B-B689-D3668AD7C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14</xdr:row>
      <xdr:rowOff>61912</xdr:rowOff>
    </xdr:from>
    <xdr:to>
      <xdr:col>13</xdr:col>
      <xdr:colOff>171450</xdr:colOff>
      <xdr:row>28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2EB74-10D3-4087-873C-80A964F4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E67D-044F-4978-9E85-3FFB211EFC60}">
  <dimension ref="A1:J18"/>
  <sheetViews>
    <sheetView tabSelected="1" topLeftCell="C1" workbookViewId="0">
      <selection activeCell="H1" sqref="H1:J13"/>
    </sheetView>
  </sheetViews>
  <sheetFormatPr defaultRowHeight="15" x14ac:dyDescent="0.25"/>
  <cols>
    <col min="3" max="3" width="13" customWidth="1"/>
  </cols>
  <sheetData>
    <row r="1" spans="1:10" x14ac:dyDescent="0.25">
      <c r="A1" t="s">
        <v>0</v>
      </c>
      <c r="B1" t="s">
        <v>9</v>
      </c>
      <c r="C1" t="s">
        <v>0</v>
      </c>
      <c r="D1" t="s">
        <v>14</v>
      </c>
      <c r="E1" t="s">
        <v>15</v>
      </c>
      <c r="F1" t="s">
        <v>17</v>
      </c>
      <c r="G1" t="s">
        <v>18</v>
      </c>
      <c r="H1" t="s">
        <v>19</v>
      </c>
      <c r="I1" t="s">
        <v>9</v>
      </c>
      <c r="J1" t="s">
        <v>0</v>
      </c>
    </row>
    <row r="2" spans="1:10" x14ac:dyDescent="0.25">
      <c r="A2" t="s">
        <v>1</v>
      </c>
      <c r="B2">
        <v>711.2</v>
      </c>
      <c r="C2">
        <v>1</v>
      </c>
      <c r="D2">
        <f>C2-C14</f>
        <v>-5.5</v>
      </c>
      <c r="E2">
        <f>B2-B14</f>
        <v>-171.92666666666651</v>
      </c>
      <c r="F2">
        <f>C14-D2</f>
        <v>12</v>
      </c>
      <c r="G2">
        <f>B14-E2</f>
        <v>1055.0533333333331</v>
      </c>
      <c r="H2">
        <f>-8.9505*C2+941.305</f>
        <v>932.35449999999992</v>
      </c>
      <c r="I2">
        <v>711.2</v>
      </c>
      <c r="J2">
        <v>1</v>
      </c>
    </row>
    <row r="3" spans="1:10" x14ac:dyDescent="0.25">
      <c r="A3" t="s">
        <v>10</v>
      </c>
      <c r="B3">
        <v>774.39</v>
      </c>
      <c r="C3">
        <v>2</v>
      </c>
      <c r="D3">
        <f>C3-C14</f>
        <v>-4.5</v>
      </c>
      <c r="E3">
        <f>B3-B14</f>
        <v>-108.73666666666657</v>
      </c>
      <c r="F3">
        <f>C14-D3</f>
        <v>11</v>
      </c>
      <c r="G3">
        <f>B14-E3</f>
        <v>991.86333333333312</v>
      </c>
      <c r="H3">
        <f t="shared" ref="H3:H13" si="0">-8.9505*C3+941.305</f>
        <v>923.404</v>
      </c>
      <c r="I3">
        <v>774.39</v>
      </c>
      <c r="J3">
        <v>2</v>
      </c>
    </row>
    <row r="4" spans="1:10" x14ac:dyDescent="0.25">
      <c r="A4" t="s">
        <v>2</v>
      </c>
      <c r="B4" s="1">
        <v>1024.8599999999999</v>
      </c>
      <c r="C4">
        <v>3</v>
      </c>
      <c r="D4">
        <f>C4-C14</f>
        <v>-3.5</v>
      </c>
      <c r="E4" s="1">
        <f>B4-B14</f>
        <v>141.73333333333335</v>
      </c>
      <c r="F4">
        <f>C14-D4</f>
        <v>10</v>
      </c>
      <c r="G4" s="1">
        <f>B14-E4</f>
        <v>741.3933333333332</v>
      </c>
      <c r="H4">
        <f t="shared" si="0"/>
        <v>914.45349999999996</v>
      </c>
      <c r="I4">
        <v>1024.8599999999999</v>
      </c>
      <c r="J4">
        <v>3</v>
      </c>
    </row>
    <row r="5" spans="1:10" x14ac:dyDescent="0.25">
      <c r="A5" t="s">
        <v>11</v>
      </c>
      <c r="B5" s="1">
        <v>1081.92</v>
      </c>
      <c r="C5">
        <v>4</v>
      </c>
      <c r="D5">
        <f>C5-C14</f>
        <v>-2.5</v>
      </c>
      <c r="E5" s="1">
        <f>B5-B14</f>
        <v>198.79333333333352</v>
      </c>
      <c r="F5">
        <f>C14-D5</f>
        <v>9</v>
      </c>
      <c r="G5" s="1">
        <f>B14-E5</f>
        <v>684.33333333333303</v>
      </c>
      <c r="H5">
        <f t="shared" si="0"/>
        <v>905.50299999999993</v>
      </c>
      <c r="I5">
        <v>1081.92</v>
      </c>
      <c r="J5">
        <v>4</v>
      </c>
    </row>
    <row r="6" spans="1:10" x14ac:dyDescent="0.25">
      <c r="A6" t="s">
        <v>12</v>
      </c>
      <c r="B6" s="1">
        <v>1067</v>
      </c>
      <c r="C6">
        <v>5</v>
      </c>
      <c r="D6">
        <f>C6-C14</f>
        <v>-1.5</v>
      </c>
      <c r="E6" s="1">
        <f>B6-B14</f>
        <v>183.87333333333345</v>
      </c>
      <c r="F6">
        <f>C14-D6</f>
        <v>8</v>
      </c>
      <c r="G6" s="1">
        <f>B14-E6</f>
        <v>699.2533333333331</v>
      </c>
      <c r="H6">
        <f t="shared" si="0"/>
        <v>896.55250000000001</v>
      </c>
      <c r="I6">
        <v>1067</v>
      </c>
      <c r="J6">
        <v>5</v>
      </c>
    </row>
    <row r="7" spans="1:10" x14ac:dyDescent="0.25">
      <c r="A7" t="s">
        <v>3</v>
      </c>
      <c r="B7" s="1">
        <v>918.4</v>
      </c>
      <c r="C7">
        <v>6</v>
      </c>
      <c r="D7">
        <f>C7-C14</f>
        <v>-0.5</v>
      </c>
      <c r="E7" s="1">
        <f>B7-B14</f>
        <v>35.273333333333426</v>
      </c>
      <c r="F7">
        <f>C14-D7</f>
        <v>7</v>
      </c>
      <c r="G7" s="1">
        <f>B14-E7</f>
        <v>847.85333333333313</v>
      </c>
      <c r="H7">
        <f t="shared" si="0"/>
        <v>887.60199999999998</v>
      </c>
      <c r="I7">
        <v>918.4</v>
      </c>
      <c r="J7">
        <v>6</v>
      </c>
    </row>
    <row r="8" spans="1:10" x14ac:dyDescent="0.25">
      <c r="A8" t="s">
        <v>4</v>
      </c>
      <c r="B8" s="1">
        <v>809.87</v>
      </c>
      <c r="C8">
        <v>7</v>
      </c>
      <c r="D8">
        <f>C8-C14</f>
        <v>0.5</v>
      </c>
      <c r="E8" s="1">
        <f>B8-B14</f>
        <v>-73.256666666666547</v>
      </c>
      <c r="F8">
        <f>C14-D8</f>
        <v>6</v>
      </c>
      <c r="G8" s="1">
        <f>B14-E8</f>
        <v>956.3833333333331</v>
      </c>
      <c r="H8">
        <f t="shared" si="0"/>
        <v>878.65149999999994</v>
      </c>
      <c r="I8">
        <v>809.87</v>
      </c>
      <c r="J8">
        <v>7</v>
      </c>
    </row>
    <row r="9" spans="1:10" x14ac:dyDescent="0.25">
      <c r="A9" t="s">
        <v>5</v>
      </c>
      <c r="B9" s="1">
        <v>1010.64</v>
      </c>
      <c r="C9">
        <v>8</v>
      </c>
      <c r="D9">
        <f>C9-C14</f>
        <v>1.5</v>
      </c>
      <c r="E9" s="1">
        <f>B9-B14</f>
        <v>127.51333333333343</v>
      </c>
      <c r="F9">
        <f>C14-D9</f>
        <v>5</v>
      </c>
      <c r="G9" s="1">
        <f>B14-E9</f>
        <v>755.61333333333312</v>
      </c>
      <c r="H9">
        <f t="shared" si="0"/>
        <v>869.70099999999991</v>
      </c>
      <c r="I9">
        <v>1010.64</v>
      </c>
      <c r="J9">
        <v>8</v>
      </c>
    </row>
    <row r="10" spans="1:10" x14ac:dyDescent="0.25">
      <c r="A10" t="s">
        <v>6</v>
      </c>
      <c r="B10" s="1">
        <v>998.02</v>
      </c>
      <c r="C10">
        <v>9</v>
      </c>
      <c r="D10">
        <f>C10-C14</f>
        <v>2.5</v>
      </c>
      <c r="E10" s="1">
        <f>B10-B14</f>
        <v>114.89333333333343</v>
      </c>
      <c r="F10">
        <f>C14-D10</f>
        <v>4</v>
      </c>
      <c r="G10" s="1">
        <f>B14-E10</f>
        <v>768.23333333333312</v>
      </c>
      <c r="H10">
        <f t="shared" si="0"/>
        <v>860.75049999999999</v>
      </c>
      <c r="I10">
        <v>998.02</v>
      </c>
      <c r="J10">
        <v>9</v>
      </c>
    </row>
    <row r="11" spans="1:10" x14ac:dyDescent="0.25">
      <c r="A11" t="s">
        <v>7</v>
      </c>
      <c r="B11" s="1">
        <v>658.8</v>
      </c>
      <c r="C11">
        <v>10</v>
      </c>
      <c r="D11">
        <f>C11-C14</f>
        <v>3.5</v>
      </c>
      <c r="E11" s="1">
        <f>B11-B14</f>
        <v>-224.3266666666666</v>
      </c>
      <c r="F11">
        <f>C14-D11</f>
        <v>3</v>
      </c>
      <c r="G11" s="1">
        <f>B14-E11</f>
        <v>1107.4533333333331</v>
      </c>
      <c r="H11">
        <f t="shared" si="0"/>
        <v>851.8</v>
      </c>
      <c r="I11">
        <v>658.8</v>
      </c>
      <c r="J11">
        <v>10</v>
      </c>
    </row>
    <row r="12" spans="1:10" x14ac:dyDescent="0.25">
      <c r="A12" t="s">
        <v>13</v>
      </c>
      <c r="B12" s="1">
        <v>737.12</v>
      </c>
      <c r="C12">
        <v>11</v>
      </c>
      <c r="D12">
        <f>C12-C14</f>
        <v>4.5</v>
      </c>
      <c r="E12" s="1">
        <f>B12-B14</f>
        <v>-146.00666666666655</v>
      </c>
      <c r="F12">
        <f>C14-D12</f>
        <v>2</v>
      </c>
      <c r="G12" s="1">
        <f>B14-E12</f>
        <v>1029.1333333333332</v>
      </c>
      <c r="H12">
        <f t="shared" si="0"/>
        <v>842.84949999999992</v>
      </c>
      <c r="I12">
        <v>737.12</v>
      </c>
      <c r="J12">
        <v>11</v>
      </c>
    </row>
    <row r="13" spans="1:10" x14ac:dyDescent="0.25">
      <c r="A13" t="s">
        <v>8</v>
      </c>
      <c r="B13" s="1">
        <v>805.3</v>
      </c>
      <c r="C13">
        <v>12</v>
      </c>
      <c r="D13">
        <f>C13-C14</f>
        <v>5.5</v>
      </c>
      <c r="E13" s="1">
        <f>B13-B14</f>
        <v>-77.826666666666597</v>
      </c>
      <c r="F13">
        <f>C14-D13</f>
        <v>1</v>
      </c>
      <c r="G13" s="1">
        <f>B14-E13</f>
        <v>960.95333333333315</v>
      </c>
      <c r="H13">
        <f t="shared" si="0"/>
        <v>833.89899999999989</v>
      </c>
      <c r="I13">
        <v>805.3</v>
      </c>
      <c r="J13">
        <v>12</v>
      </c>
    </row>
    <row r="14" spans="1:10" x14ac:dyDescent="0.25">
      <c r="B14" s="2">
        <f>AVERAGE(B2:B13)</f>
        <v>883.12666666666655</v>
      </c>
      <c r="C14" s="2">
        <f>AVERAGE(C2:C13)</f>
        <v>6.5</v>
      </c>
      <c r="D14" s="2">
        <f>SUM(D2:D13)</f>
        <v>0</v>
      </c>
      <c r="E14" s="2">
        <f>SUM(E2:E13)</f>
        <v>1.2505552149377763E-12</v>
      </c>
      <c r="F14" s="2">
        <f>SUM(F2:F13)</f>
        <v>78</v>
      </c>
      <c r="G14" s="2">
        <f>SUM(G2:G13)</f>
        <v>10597.519999999997</v>
      </c>
    </row>
    <row r="16" spans="1:10" x14ac:dyDescent="0.25">
      <c r="C16" t="s">
        <v>20</v>
      </c>
    </row>
    <row r="18" spans="3:3" x14ac:dyDescent="0.25">
      <c r="C18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2022-07-29T08:44:56Z</dcterms:created>
  <dcterms:modified xsi:type="dcterms:W3CDTF">2022-07-29T10:01:30Z</dcterms:modified>
</cp:coreProperties>
</file>